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8800" windowHeight="12432" tabRatio="940" activeTab="10"/>
  </bookViews>
  <sheets>
    <sheet name="JURIDICA" sheetId="9" r:id="rId1"/>
    <sheet name="TECNICA G-16" sheetId="8" r:id="rId2"/>
    <sheet name="TECNICA G-14" sheetId="11" r:id="rId3"/>
    <sheet name="TECNICA G-32" sheetId="12" r:id="rId4"/>
    <sheet name="TECNICA G-31" sheetId="13" r:id="rId5"/>
    <sheet name="TECNICA G-17" sheetId="14" r:id="rId6"/>
    <sheet name="TECNICA G-15" sheetId="15" r:id="rId7"/>
    <sheet name="TECNICA G-18" sheetId="19" r:id="rId8"/>
    <sheet name="TECNICA G-30" sheetId="16" r:id="rId9"/>
    <sheet name="TECNICA G-19" sheetId="17" r:id="rId10"/>
    <sheet name="FINANCIERA" sheetId="10" r:id="rId11"/>
  </sheets>
  <calcPr calcId="152511"/>
</workbook>
</file>

<file path=xl/calcChain.xml><?xml version="1.0" encoding="utf-8"?>
<calcChain xmlns="http://schemas.openxmlformats.org/spreadsheetml/2006/main">
  <c r="C28" i="10" l="1"/>
  <c r="C27" i="10"/>
  <c r="C18" i="10"/>
  <c r="C17" i="10"/>
  <c r="A96" i="17" l="1"/>
  <c r="A93" i="17"/>
  <c r="A94" i="17" s="1"/>
  <c r="A96" i="16"/>
  <c r="A93" i="16"/>
  <c r="A94" i="16" s="1"/>
  <c r="A98" i="19"/>
  <c r="A95" i="19"/>
  <c r="A96" i="19" s="1"/>
  <c r="A97" i="15"/>
  <c r="A95" i="15"/>
  <c r="A94" i="15"/>
  <c r="A96" i="14"/>
  <c r="A93" i="14"/>
  <c r="A94" i="14" s="1"/>
  <c r="A98" i="13"/>
  <c r="A95" i="13"/>
  <c r="A96" i="13" s="1"/>
  <c r="A101" i="12"/>
  <c r="A98" i="12"/>
  <c r="A99" i="12" s="1"/>
  <c r="A103" i="11"/>
  <c r="A100" i="11"/>
  <c r="A101" i="11" s="1"/>
  <c r="F120" i="19" l="1"/>
  <c r="D131" i="19" s="1"/>
  <c r="E105" i="19"/>
  <c r="D130" i="19" s="1"/>
  <c r="C54" i="19"/>
  <c r="E40" i="19"/>
  <c r="F22" i="19"/>
  <c r="E22" i="19"/>
  <c r="E24" i="19" s="1"/>
  <c r="D22" i="19"/>
  <c r="F118" i="17"/>
  <c r="D129" i="17" s="1"/>
  <c r="E103" i="17"/>
  <c r="D128" i="17" s="1"/>
  <c r="C54" i="17"/>
  <c r="E40" i="17"/>
  <c r="F22" i="17"/>
  <c r="E22" i="17"/>
  <c r="E24" i="17" s="1"/>
  <c r="D22" i="17"/>
  <c r="F118" i="16"/>
  <c r="D129" i="16" s="1"/>
  <c r="E103" i="16"/>
  <c r="D128" i="16" s="1"/>
  <c r="C54" i="16"/>
  <c r="E40" i="16"/>
  <c r="F22" i="16"/>
  <c r="E22" i="16"/>
  <c r="E24" i="16" s="1"/>
  <c r="D22" i="16"/>
  <c r="F119" i="15"/>
  <c r="D130" i="15" s="1"/>
  <c r="E104" i="15"/>
  <c r="D129" i="15" s="1"/>
  <c r="N98" i="15"/>
  <c r="M98" i="15"/>
  <c r="L98" i="15"/>
  <c r="K98" i="15"/>
  <c r="E40" i="15"/>
  <c r="F22" i="15"/>
  <c r="E22" i="15"/>
  <c r="E24" i="15" s="1"/>
  <c r="D22" i="15"/>
  <c r="F118" i="14"/>
  <c r="D129" i="14" s="1"/>
  <c r="E103" i="14"/>
  <c r="D128" i="14" s="1"/>
  <c r="N97" i="14"/>
  <c r="M97" i="14"/>
  <c r="L97" i="14"/>
  <c r="K97" i="14"/>
  <c r="E40" i="14"/>
  <c r="F22" i="14"/>
  <c r="E22" i="14"/>
  <c r="E24" i="14" s="1"/>
  <c r="D22" i="14"/>
  <c r="F120" i="13"/>
  <c r="D131" i="13" s="1"/>
  <c r="E105" i="13"/>
  <c r="D130" i="13" s="1"/>
  <c r="E40" i="13"/>
  <c r="F22" i="13"/>
  <c r="E22" i="13"/>
  <c r="E24" i="13" s="1"/>
  <c r="D22" i="13"/>
  <c r="F126" i="12"/>
  <c r="D137" i="12" s="1"/>
  <c r="E111" i="12"/>
  <c r="D136" i="12" s="1"/>
  <c r="A102" i="12"/>
  <c r="A103" i="12" s="1"/>
  <c r="A104" i="12" s="1"/>
  <c r="E40" i="12"/>
  <c r="F22" i="12"/>
  <c r="E22" i="12"/>
  <c r="E24" i="12" s="1"/>
  <c r="D22" i="12"/>
  <c r="F125" i="11"/>
  <c r="D136" i="11" s="1"/>
  <c r="E110" i="11"/>
  <c r="D135" i="11" s="1"/>
  <c r="N104" i="11"/>
  <c r="M104" i="11"/>
  <c r="L104" i="11"/>
  <c r="K104" i="11"/>
  <c r="E40" i="11"/>
  <c r="F22" i="11"/>
  <c r="E22" i="11"/>
  <c r="E24" i="11" s="1"/>
  <c r="D22" i="11"/>
  <c r="E128" i="16" l="1"/>
  <c r="E130" i="19"/>
  <c r="E129" i="15"/>
  <c r="E135" i="11"/>
  <c r="E128" i="14"/>
  <c r="E128" i="17"/>
  <c r="E130" i="13"/>
  <c r="E136" i="12"/>
  <c r="E112" i="8" l="1"/>
  <c r="D137" i="8" s="1"/>
  <c r="F22" i="8" l="1"/>
  <c r="E22" i="8"/>
  <c r="D22" i="8"/>
  <c r="A102" i="8" l="1"/>
  <c r="A103" i="8" s="1"/>
  <c r="A105" i="8" s="1"/>
  <c r="E40" i="8"/>
  <c r="E24" i="8" l="1"/>
  <c r="F127" i="8" l="1"/>
  <c r="D138" i="8" s="1"/>
  <c r="E137" i="8" l="1"/>
</calcChain>
</file>

<file path=xl/sharedStrings.xml><?xml version="1.0" encoding="utf-8"?>
<sst xmlns="http://schemas.openxmlformats.org/spreadsheetml/2006/main" count="2423" uniqueCount="346">
  <si>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</si>
  <si>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</si>
  <si>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</si>
  <si>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</si>
  <si>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</si>
  <si>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</si>
  <si>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</si>
  <si>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</si>
  <si>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</si>
  <si>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</si>
  <si>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</si>
  <si>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</si>
  <si>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</si>
  <si>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</si>
  <si>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</si>
  <si>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</si>
  <si>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</si>
  <si>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</si>
  <si>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</si>
  <si>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</si>
  <si>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</si>
  <si>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</si>
  <si>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</si>
  <si>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</si>
  <si>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</si>
  <si>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</si>
  <si>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</si>
  <si>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</si>
  <si>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</si>
  <si>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</si>
  <si>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</si>
  <si>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</si>
  <si>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</si>
  <si>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</si>
  <si>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</si>
  <si>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</si>
  <si>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</si>
  <si>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</si>
  <si>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</si>
  <si>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</si>
  <si>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</si>
  <si>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</si>
  <si>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</si>
  <si>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</si>
  <si>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</si>
  <si>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</si>
  <si>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</si>
  <si>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</si>
  <si>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</si>
  <si>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</si>
  <si>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</si>
  <si>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</si>
  <si>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</si>
  <si>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</si>
  <si>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</si>
  <si>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</si>
  <si>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</si>
  <si>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</si>
  <si>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</si>
  <si>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</si>
  <si>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</si>
  <si>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</si>
  <si>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</si>
  <si>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</si>
  <si>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</si>
  <si>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</si>
  <si>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</si>
  <si>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</si>
  <si>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</si>
  <si>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</si>
  <si>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</si>
  <si>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</si>
  <si>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</si>
  <si>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</si>
  <si>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</si>
  <si>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</si>
  <si>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</si>
  <si>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</si>
  <si>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</si>
  <si>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</si>
  <si>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</si>
  <si>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</si>
  <si>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</si>
  <si>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</si>
  <si>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</si>
  <si>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</si>
  <si>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</si>
  <si>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</si>
  <si>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</si>
  <si>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</si>
  <si>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</si>
  <si>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</si>
  <si>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</si>
  <si>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</si>
  <si>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</si>
  <si>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</si>
  <si>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</si>
  <si>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</si>
  <si>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</si>
  <si>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</si>
  <si>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</si>
  <si>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</si>
  <si>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</si>
  <si>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</si>
  <si>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</si>
  <si>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</si>
  <si>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</si>
  <si>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</si>
  <si>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</si>
  <si>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</si>
  <si>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</si>
  <si>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</si>
  <si>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</si>
  <si>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</si>
  <si>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</si>
  <si>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</si>
  <si>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</si>
  <si>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</si>
  <si>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</si>
  <si>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</si>
  <si>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</si>
  <si>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</si>
  <si>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</si>
  <si>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</si>
  <si>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</si>
  <si>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</si>
  <si>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</si>
  <si>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</si>
  <si>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</si>
  <si>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</si>
  <si>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</si>
  <si>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</si>
  <si>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</si>
  <si>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</si>
  <si>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</si>
  <si>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</si>
  <si>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</si>
  <si>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</si>
  <si>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</si>
  <si>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</si>
  <si>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</si>
  <si>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</si>
  <si>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</si>
  <si>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</si>
  <si>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</si>
  <si>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</si>
  <si>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</si>
  <si>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</si>
  <si>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</si>
  <si>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</si>
  <si>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</si>
  <si>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COORDINADOR GENERAL DEL PROYECTO POR CADA MIL CUPOS OFERTADOS O FRACIÓN INFERIOR 
Profesional en ciencias de la administración, económicas sociales y humanas o de la educación, con experiencia igual o mayor a dos (2) años en infancia o familia</t>
  </si>
  <si>
    <t>FUNDACION SOCIAL PARA LA PROTECCION DE LA FAMILIA Y EL APOYO A LA PRIMERA INFANCIA - FAMIINFANCIA</t>
  </si>
  <si>
    <t>ICBF</t>
  </si>
  <si>
    <t>779</t>
  </si>
  <si>
    <t>X</t>
  </si>
  <si>
    <t>513</t>
  </si>
  <si>
    <t>ALCALDIA DEL MUNICIPIO DE ALGECIRAS</t>
  </si>
  <si>
    <t>460</t>
  </si>
  <si>
    <t>ANGLOCANADIAN SCHOOL</t>
  </si>
  <si>
    <t>320</t>
  </si>
  <si>
    <t>COLEGIO HISOPANO INGLES</t>
  </si>
  <si>
    <t>200</t>
  </si>
  <si>
    <t>ALCALDIA DE CAMPOALEGRE</t>
  </si>
  <si>
    <t>164</t>
  </si>
  <si>
    <t>158</t>
  </si>
  <si>
    <t>129</t>
  </si>
  <si>
    <t>LA EXPERIENCIA HABILITANTE PRESENTADA, SE VALIDO EN EL GRUPO 32</t>
  </si>
  <si>
    <t>49</t>
  </si>
  <si>
    <t>ADRIANA MARIA MENDOZA CUJAR</t>
  </si>
  <si>
    <t>PSICOLOGA</t>
  </si>
  <si>
    <t>MAYRA ALEJANDRA SOLORZANO GALINDO</t>
  </si>
  <si>
    <t>ECONOMISTA</t>
  </si>
  <si>
    <t>UNIVERSIDAD COOPERATIVA DE COLOMBIA</t>
  </si>
  <si>
    <t>FAMIINFANCIA</t>
  </si>
  <si>
    <t>31/05/2011-30/11/2011, 01/09/2013-VIGENTE</t>
  </si>
  <si>
    <t>COORDINADORA</t>
  </si>
  <si>
    <t>ELIANA MARCELA GARCIA DIAZ</t>
  </si>
  <si>
    <t>ADMINISTRADOR DE EMPRESAS</t>
  </si>
  <si>
    <t>UNIVERSIDAD ANTONIO NARIÑO</t>
  </si>
  <si>
    <t>LILIANA DEL SOCORRO PEÑA LUNA</t>
  </si>
  <si>
    <t>UNIVERSIDAD SURCOLOMBIANA</t>
  </si>
  <si>
    <t>LICENCIADA EN EDUCACION PREESCOLAR</t>
  </si>
  <si>
    <t>COLEGIO COLOMBO INGLES DEL HUILA</t>
  </si>
  <si>
    <t>PABLO EMILIO ARIAS RUJANA</t>
  </si>
  <si>
    <t>ESCUELA SUPERIOR DE ADMINISTRACION PUBLICA</t>
  </si>
  <si>
    <t>ADMINISTRADOR PUBLICO MUNICIPAL Y REGIONAL</t>
  </si>
  <si>
    <t>01/11/2013-31/12/2013, 16/01/2014-VIGENTE</t>
  </si>
  <si>
    <t>CLARA MARIA RAMIREZ SILVA</t>
  </si>
  <si>
    <t>COORDINADOR CDI</t>
  </si>
  <si>
    <t>FAMIINFANCIA / ALCALDIA MUNICIPAL DE CAMPOALEGRE</t>
  </si>
  <si>
    <t>01/03/2005-31/12/2005, 01/11/2014-VIGENTE</t>
  </si>
  <si>
    <t>COORDINADORA DEL PROYECTO DEL MENOR AMBULANTE / COORDINADORA CDI</t>
  </si>
  <si>
    <t>OLGA MARIA ALARCON QUINTERO</t>
  </si>
  <si>
    <t>ADMINISTRADORA DE EMPRESAS</t>
  </si>
  <si>
    <t>UNIVERSIDA SURCOLOMBIANA</t>
  </si>
  <si>
    <t>01/02/2012-31/12/2013, 01/09/2013- VIGENTE</t>
  </si>
  <si>
    <t>DIRECTORA ADMINISTRATIVA / COORDINADORA CDI</t>
  </si>
  <si>
    <t>LEONOR EUGENIA MICAELA CHAVES BOLAÑOS</t>
  </si>
  <si>
    <t>UNIVERSIDAD SANTO TOMAS</t>
  </si>
  <si>
    <t>LICENCIADA EN EDUCACION PREESCOLAR Y PROMOCION DE LA FAMILIA</t>
  </si>
  <si>
    <t>COLEGIO HISPANO INGLES / FAMIINFANCIA</t>
  </si>
  <si>
    <t>15/01/2001-12/12/2003, 01/09/2013- VIGENTE</t>
  </si>
  <si>
    <t>COOPERATIVA DE EDUCACION CAMPESTRE / FAMIINFANCIA</t>
  </si>
  <si>
    <t>DOCENTE / COORDINADORA CDI</t>
  </si>
  <si>
    <t>MARIA DEL CARMEN PALOMA BONILLA</t>
  </si>
  <si>
    <t>UNIVERSIDAD DE LA SABANA</t>
  </si>
  <si>
    <t>GOBERNACION DEL HUILA / FAMIINFANCIA</t>
  </si>
  <si>
    <t>COORDINAR EL PROGRAMA DE CAPACITACION Y Y ASESORIA A LAS MUJERES CABEZA DE FAMILIA / COORDINADORA CDI</t>
  </si>
  <si>
    <t>03/05/2007-31/12/2007, 01/09/2013- VIGENTE</t>
  </si>
  <si>
    <t>GLORIA MARIA MERCEDES  NARVAEZ CLEVES</t>
  </si>
  <si>
    <t>UNAD</t>
  </si>
  <si>
    <t>01/08/1998-31/12/1999, 01/09/2013- VIGENTE</t>
  </si>
  <si>
    <t>COLEGIO BILINGÜE HISPANO INGLES / FAMIINFANCIA</t>
  </si>
  <si>
    <t>COORDINADORA / COORDINADORA CDI</t>
  </si>
  <si>
    <t>JOSE RODRIGO BENAVIDES ARIAS</t>
  </si>
  <si>
    <t>LICENCIATURA EN EDUCACION BASICA PRIMARIA</t>
  </si>
  <si>
    <t>UNIVERSIDAD DEL QUINDIO Y LA CORPORACION UNIVERSITARIA ANTONIO NARIÑO</t>
  </si>
  <si>
    <t>01/09/2013- VIGENTE</t>
  </si>
  <si>
    <t>JENNY PAOLA MARTINEZ SERRATO</t>
  </si>
  <si>
    <t>LICENCIADA EN PEDAGOGIA INFANTIL</t>
  </si>
  <si>
    <t>01/09/2013-30/07/2014 - 01/08/2014- VIGENTE</t>
  </si>
  <si>
    <t>ASOCIACION DE USUSARIOS DEL PROGRAMA HOGARES COMUNITARIOS DE BIENESTAR MUNICIPIO DE COLOMBIA / FAMIINFANCIA</t>
  </si>
  <si>
    <t>LILIANA FORERO SALGADO</t>
  </si>
  <si>
    <t>LICENCIADA EN ARTES VISUALES</t>
  </si>
  <si>
    <t>10/01/2008 - 13/12/2014</t>
  </si>
  <si>
    <t>COLEGIO HISPANO INGLES</t>
  </si>
  <si>
    <t>LICENCIADA EN ARTE ESCENICO</t>
  </si>
  <si>
    <t>MAIRA ALEJANDRA TOVAR TORRES</t>
  </si>
  <si>
    <t>02/02/2007-23/07/2010, 20/03/2013-20/12/2013, 01/04/2014-VIGENTE</t>
  </si>
  <si>
    <t>COLEGIO AUGUSTINIANO / COMFAMILIAR DEL HUILA / FAMIINFANCIA</t>
  </si>
  <si>
    <t>COORDINADORA / COORDINADORA PEDAGOGICA / COORDINADORA CDI</t>
  </si>
  <si>
    <t>COORDINADORA ACADEMICA</t>
  </si>
  <si>
    <t>MONICA MARIA DURAN OSPINA</t>
  </si>
  <si>
    <t>01/06/2013-31/12/2013, 01/06/2014-25/11/2014</t>
  </si>
  <si>
    <t xml:space="preserve">COMFAMILIAR DEL HUILA </t>
  </si>
  <si>
    <t>DIANA XIMENA NARVAEZ DIAZ</t>
  </si>
  <si>
    <t>19/03/1999-30/12/2003</t>
  </si>
  <si>
    <t>LEIDY XIOMARA GOMEZ ROBLEDO</t>
  </si>
  <si>
    <t>01/03/2008-30/07/2008, 01/08/2008-31/10/2008</t>
  </si>
  <si>
    <t>COLEGIO ALEGRIA DEL NORTE / GIMNASIO HUMANISTICO DEL ALTO MAGDALENA</t>
  </si>
  <si>
    <t>PSICOLOGA PRESTANDO SU SERVICIO A PADRES Y NIÑOS DEL GRADO PREESCOLAR / PSICOLOGA</t>
  </si>
  <si>
    <t>KAREN MICHELLE CIFUENTES CIFUENTES</t>
  </si>
  <si>
    <t>15/09/2013-31/12/2013-01/02/2031-30/06/2013</t>
  </si>
  <si>
    <t>COLEGIO COLOMBO INGLES DEL HUILA / NEUROBRAIN</t>
  </si>
  <si>
    <t>MONICA LILIANA CHARRY</t>
  </si>
  <si>
    <t>17/04/2007-16/10/2007</t>
  </si>
  <si>
    <t>FUNDACION NIÑOS DE LOS ANDES</t>
  </si>
  <si>
    <t>LUZ MARINA SANCHEZ RAMIREZ</t>
  </si>
  <si>
    <t>01/04/2011-29/11/2012</t>
  </si>
  <si>
    <t>CONSORCIO VIS 2010</t>
  </si>
  <si>
    <t>FORMADORA FAMILIAR Y COMUNITARIA</t>
  </si>
  <si>
    <t>PSICOLOGA PARA PROYECTOS</t>
  </si>
  <si>
    <t>DIANA CAROLINA DIAZ VILLARRAGA</t>
  </si>
  <si>
    <t>16/09/2013-VIGENTE</t>
  </si>
  <si>
    <t>YESIKA ALEJANDRA RAMOS PUENTES</t>
  </si>
  <si>
    <t>01/08/2014-31/10/2014, 15/05/2013-28/02/2014</t>
  </si>
  <si>
    <t>ASOCIACION DE USUARIOS DEL PROGRAMA DE HCB MUNICIPIO DE RIVERA II / FUNDACION MANUEL MEJIA</t>
  </si>
  <si>
    <t>ANDREA PAOLA POVEDA VERA</t>
  </si>
  <si>
    <t>EN PROCESO DE GRADO</t>
  </si>
  <si>
    <t>PRIMER SEMESTRE DEL 2008 AL SEGUNDO SEMESTRE DEL 2010</t>
  </si>
  <si>
    <t>PSICOLOGA PRACTICANTE EN LAS AREAS EDUCATIVA, JURIDICA, CLINICA, ORGANIZACIONAL, LABORAL Y COMUNITARIA</t>
  </si>
  <si>
    <t>MARIA FERNANDA VILLA VALENZUELA</t>
  </si>
  <si>
    <t>17/05/2012-30/11/2012, 24/07/2014-30/10/2014</t>
  </si>
  <si>
    <t>COMFAMILIAR DEL HUILA</t>
  </si>
  <si>
    <t>AGENTE EDUCATIVA DEL CONVENIO FAMILIAS CON BIENESTAR</t>
  </si>
  <si>
    <t>MARIA PATRICIA PAREDES ORDOÑEZ</t>
  </si>
  <si>
    <t>16/09/2013-01/11/2014</t>
  </si>
  <si>
    <t>CLAUDIA LORENA LOSADA LOZADA</t>
  </si>
  <si>
    <t>17/05/2012-30/11/2012, 01/06/2013-30/12/2013</t>
  </si>
  <si>
    <t>EDUCADORA FAMILIAR</t>
  </si>
  <si>
    <t>MARIA PAOLA GONZALEZ CACHAYA</t>
  </si>
  <si>
    <t>25/04/2011-25/12/2011</t>
  </si>
  <si>
    <t>ATSHU</t>
  </si>
  <si>
    <t>PSICOLOGA DEL COMPONENTE DE ESCUELA Y LIDERAZGO</t>
  </si>
  <si>
    <t>DIANA CAROLINA SILVA PUENTES</t>
  </si>
  <si>
    <t>17/04/2012-31/12/2012, 01/02/2013-30/07/2013</t>
  </si>
  <si>
    <t>GOBERNACION DEL HUILA</t>
  </si>
  <si>
    <t>PROFESIONAL DE PSICOLOGIA EN EL CENTRO REGULADOR DE URGENCIAS</t>
  </si>
  <si>
    <t>PATRICIA ANDREA VARGAS QUIMBAYA</t>
  </si>
  <si>
    <t>LOREN SOFIA GARCIA CHAVARRO</t>
  </si>
  <si>
    <t>LUZ MARY MENDEZ DIAZ</t>
  </si>
  <si>
    <t>16/09/2013- VIEGENTE</t>
  </si>
  <si>
    <t>SINDY MAGNOLIA BASTIDAS GAITAN</t>
  </si>
  <si>
    <t>03/02/2014-06/06/2014, 31/08/2014- VIGENTE</t>
  </si>
  <si>
    <t>SECRETARIA DE DESARROLLO SOCIAL COMUNITARIO / FAMIINFANCIA</t>
  </si>
  <si>
    <t>PRACTICA EN PROYECTOS SOCIALES COMUNITARIOS / PSICOLOGA</t>
  </si>
  <si>
    <t>YALLEY LINEIDY CONDE CAPERA</t>
  </si>
  <si>
    <t>03/02/2011-02/07/2011, 01/08/2014-VIGENTE</t>
  </si>
  <si>
    <t>SENA / FAMIINFANCIA</t>
  </si>
  <si>
    <t>DIANA VANESSA MARTINEZ ARIAS</t>
  </si>
  <si>
    <t>01/01/2011-14/04/2011, 14/05/2012-30/11/2012</t>
  </si>
  <si>
    <t>FUNDACION SUEÑOS DE VIDA / COMFAMILIAR DEL HUILA</t>
  </si>
  <si>
    <t>YANY CATALINA VILLEGAS BARRIOS</t>
  </si>
  <si>
    <t>16/09/2013- VIGENTE</t>
  </si>
  <si>
    <t>YENNY ALEXANDRA RIOS LOSADA</t>
  </si>
  <si>
    <t>NEURORED / FAMIINFANCIA</t>
  </si>
  <si>
    <t>01/06/2013-01/06/2014 , 01/08/2014-VIGENTE</t>
  </si>
  <si>
    <t>PSICOLOGA DE APOYO / PSICOLOGA</t>
  </si>
  <si>
    <t>CDI SIN ARRIENDO</t>
  </si>
  <si>
    <t>INSTITUCIONAL</t>
  </si>
  <si>
    <t xml:space="preserve">CALLE 1  CON CARRERA 1 VIA A LA GRUTA </t>
  </si>
  <si>
    <t>MODALIDAD FAMILIAR</t>
  </si>
  <si>
    <t>FAMILIAR</t>
  </si>
  <si>
    <t>CENTRO ZONAL LA GAITANA</t>
  </si>
  <si>
    <t>CDI CON ARRIENDO</t>
  </si>
  <si>
    <t>CARRERA 1 C # 6-36</t>
  </si>
  <si>
    <t>CALLE 66 # 2 W -22</t>
  </si>
  <si>
    <t>CENTRO ZONAL NEIVA</t>
  </si>
  <si>
    <t>0</t>
  </si>
  <si>
    <t>NO PRESENTA EQUIPO TALENTO HUMANO ADICIONAL</t>
  </si>
  <si>
    <t>EN LA EXPERIENCIA HABILITANTE PRESENTADA, TIENE 2,5 MESES NO VALIDADOS YA QUE ESTAN LUEGO DE LA FECHA DE CIERRE, LA CUAL ES EL 28 DE SEPTIEMBRE DE 2014 PARA LOS CONTRATOS VIGENTES.</t>
  </si>
  <si>
    <t>13</t>
  </si>
  <si>
    <t>ESTA EXPERIENCIA NO ES VALIDA POR QUE YA FUE PRESENTADA EN LA EXPERIENCIA HABILITANTE DEL GRUPO 16 Y EXISTEN 2,5 QUE SE ENCEUNTRAN FUERA DE LA FECHA DE CIERRE DE LA LICITACION (30 DE SEPTIEMBRE DE 2014)</t>
  </si>
  <si>
    <t>EN LA EXPERIENCIA HABILITANTE PRESENTADA, TIENE 2,5 MESES NO VALIDADOS YA QUE ESTAN LUEGO DE LA FECHA DE CIERRE, LA CUAL ES EL 28 DE SEPTIEMBRE PARA LOS CONTRATOS VIGENTES.</t>
  </si>
  <si>
    <t>ESTA EXPERIENCIA NO ES VALIDA POR QUE YA FUE PRESENTADA EN LA EXPERIENCIA HABILITANTE DEL GRUPO 14 Y EXISTEN 2,5 QUE SE ENCEUNTRAN FUERA DE LA FECHA DE CIERRE DE LA LICITACION (30 DE SEPTIEMBRE DE 2014)</t>
  </si>
  <si>
    <t>ESTA EXPERIENCIA NO ES VALIDA POR QUE YA FUE PRESENTADA EN LA EXPERIENCIA HABILITANTE DEL GRUPO 32.</t>
  </si>
  <si>
    <t>ESTA EXPERIENCIA NO ES VALIDA POR QUE YA FUE PRESENTADA EN LA EXPERIENCIA HABILITANTE DEL GRUPO 17.</t>
  </si>
  <si>
    <t>ESTA EXPERIENCIA NO ES VALIDA POR QUE YA FUE PRESENTADA EN LA EXPERIENCIA HABILITANTE DEL GRUPO 15.</t>
  </si>
  <si>
    <t>10</t>
  </si>
  <si>
    <t>24</t>
  </si>
  <si>
    <t>DE ESTA EXPERIENCIA SOLO SE VALIDAN 10 MESES YA QUE LOS 24 RESTANTES SE VALIDO EN LA EXPERIENCIA HABILITANTE DEL GRUPO 17.</t>
  </si>
  <si>
    <t>DE ESTA EXPERIENCIA SOLO SE VALIDAN 24 MESES YA QUE LOS 10 RESTANTES SE VALIDO EN LA EXPERIENCIA ADICIONAL DEL GRUPO 16.</t>
  </si>
  <si>
    <t>12</t>
  </si>
  <si>
    <t>EN LA EXPERIENCIA HABILITANTE PRESENTADA, TIENE 2,5 MESES NO VALIDADOS YA QUE ESTAN LUEGO DE LA FECHA DE CIERRE DE LA LICITACION, LA CUAL ES EL 28 DE SEPTIEMBRE PARA LOS CONTRATOS VIGENTES. Y ESTA MISMA EXPERIENCIA SE VALIDO PARA EL GRUPO 14.</t>
  </si>
  <si>
    <t>EN LA EXPERIENCIA HABILITANTE PRESENTADA, TIENE 2,5 MESES NO VALIDADOS YA QUE ESTAN LUEGO DE LA FECHA DE CIERRE DE LA LICITACION, LA CUAL ES EL 28 DE SEPTIEMBRE PARA LOS CONTRATOS VIGENTES. Y ESTA MISMA EXPERIENCIA SE VALIDO PARA EL GRUPO 16.</t>
  </si>
  <si>
    <t>03/06/2013-10/06/2014</t>
  </si>
  <si>
    <t>COORDINADORA DE PREESCOLAR</t>
  </si>
  <si>
    <t>01/07/2004 - 11/12/2011</t>
  </si>
  <si>
    <t>COORIDNADORA ACADEMICA DE PREESCOLAR</t>
  </si>
  <si>
    <t>01/02/2012-31/12/2012, 01/08/2014-VIGENTE</t>
  </si>
  <si>
    <t>COLEGIO COLOMBO INGLES, FAMIINFANCIA</t>
  </si>
  <si>
    <t>COORDINADORA ACADEMICA DE PREESCOLAR / COORDINADORA</t>
  </si>
  <si>
    <t>ALCALDIA MUNICIPAL DE CAMPOALEGRE</t>
  </si>
  <si>
    <t>PROPONENTE No. 17 - FUNDACION SOCIAL PARA LA PROTECCCION DE LA FAMILIA Y EL APOYO A LA PRIMERA INFANCIA  “FAMI- INFANCIA"</t>
  </si>
  <si>
    <t>3 a 9</t>
  </si>
  <si>
    <t>59 - 60 - 106</t>
  </si>
  <si>
    <t>69 a 95</t>
  </si>
  <si>
    <t>48 a 52</t>
  </si>
  <si>
    <t>no aplica</t>
  </si>
  <si>
    <t>57 y 58</t>
  </si>
  <si>
    <t>55 y 56</t>
  </si>
  <si>
    <t>67 a 68</t>
  </si>
  <si>
    <t>PROTECCCION DE LA FAMILIA Y EL APOYO A LA PRIMERA INFANCIA  “FAMI- INFANCIA"</t>
  </si>
  <si>
    <t>900.089.837-5</t>
  </si>
  <si>
    <r>
      <t>EL PROPONENTE CUMPLE ___</t>
    </r>
    <r>
      <rPr>
        <b/>
        <u/>
        <sz val="12"/>
        <color rgb="FF000000"/>
        <rFont val="Arial"/>
        <family val="2"/>
      </rPr>
      <t>X</t>
    </r>
    <r>
      <rPr>
        <b/>
        <sz val="12"/>
        <color rgb="FF000000"/>
        <rFont val="Arial"/>
        <family val="2"/>
      </rPr>
      <t>___ NO CUMPLE _______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</si>
</sst>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
  </numFmts>
  <fonts count="3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b/>
      <u/>
      <sz val="12"/>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3">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26" xfId="0" applyFont="1" applyFill="1" applyBorder="1" applyAlignment="1">
      <alignment vertical="center"/>
    </xf>
    <xf numFmtId="0" fontId="25" fillId="6" borderId="27" xfId="0" applyFont="1" applyFill="1" applyBorder="1" applyAlignment="1">
      <alignment horizontal="center" vertical="center" wrapText="1"/>
    </xf>
    <xf numFmtId="0" fontId="26" fillId="0" borderId="28" xfId="0" applyFont="1" applyBorder="1" applyAlignment="1">
      <alignment vertical="center" wrapText="1"/>
    </xf>
    <xf numFmtId="0" fontId="26" fillId="0" borderId="27" xfId="0" applyFont="1" applyBorder="1" applyAlignment="1">
      <alignment vertical="center"/>
    </xf>
    <xf numFmtId="0" fontId="25" fillId="6" borderId="28" xfId="0" applyFont="1" applyFill="1" applyBorder="1" applyAlignment="1">
      <alignment vertical="center"/>
    </xf>
    <xf numFmtId="0" fontId="26" fillId="6" borderId="27" xfId="0" applyFont="1" applyFill="1" applyBorder="1" applyAlignment="1">
      <alignment vertical="center"/>
    </xf>
    <xf numFmtId="0" fontId="26" fillId="6" borderId="0" xfId="0" applyFont="1" applyFill="1" applyAlignment="1">
      <alignment vertical="center"/>
    </xf>
    <xf numFmtId="0" fontId="26" fillId="6" borderId="28" xfId="0" applyFont="1" applyFill="1" applyBorder="1" applyAlignment="1">
      <alignment vertical="center"/>
    </xf>
    <xf numFmtId="0" fontId="25" fillId="6" borderId="29" xfId="0" applyFont="1" applyFill="1" applyBorder="1" applyAlignment="1">
      <alignment vertical="center"/>
    </xf>
    <xf numFmtId="0" fontId="25" fillId="6" borderId="0" xfId="0" applyFont="1" applyFill="1" applyAlignment="1">
      <alignment horizontal="center" vertical="center"/>
    </xf>
    <xf numFmtId="0" fontId="25" fillId="6" borderId="28" xfId="0" applyFont="1" applyFill="1" applyBorder="1" applyAlignment="1">
      <alignment horizontal="center" vertical="center"/>
    </xf>
    <xf numFmtId="0" fontId="26" fillId="6" borderId="24" xfId="0" applyFont="1" applyFill="1" applyBorder="1" applyAlignment="1">
      <alignment vertical="center"/>
    </xf>
    <xf numFmtId="0" fontId="26" fillId="6" borderId="26" xfId="0" applyFont="1" applyFill="1" applyBorder="1" applyAlignment="1">
      <alignment vertical="center"/>
    </xf>
    <xf numFmtId="0" fontId="26" fillId="6" borderId="32" xfId="0" applyFont="1" applyFill="1" applyBorder="1" applyAlignment="1">
      <alignment vertical="center"/>
    </xf>
    <xf numFmtId="0" fontId="26" fillId="6" borderId="35" xfId="0" applyFont="1" applyFill="1" applyBorder="1" applyAlignment="1">
      <alignment vertical="center"/>
    </xf>
    <xf numFmtId="0" fontId="25" fillId="6" borderId="27" xfId="0" applyFont="1" applyFill="1" applyBorder="1" applyAlignment="1">
      <alignment vertical="center"/>
    </xf>
    <xf numFmtId="0" fontId="25" fillId="6" borderId="35"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8" xfId="0" applyFont="1" applyBorder="1" applyAlignment="1">
      <alignment vertical="center"/>
    </xf>
    <xf numFmtId="0" fontId="26" fillId="6" borderId="34" xfId="0" applyFont="1" applyFill="1" applyBorder="1" applyAlignment="1">
      <alignment vertical="center" wrapText="1"/>
    </xf>
    <xf numFmtId="0" fontId="27" fillId="0" borderId="0" xfId="0" applyFont="1"/>
    <xf numFmtId="0" fontId="29"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6" borderId="32" xfId="0" applyFont="1" applyFill="1" applyBorder="1" applyAlignment="1">
      <alignment vertical="center"/>
    </xf>
    <xf numFmtId="0" fontId="30" fillId="6" borderId="32" xfId="0" applyFont="1" applyFill="1" applyBorder="1" applyAlignment="1">
      <alignment horizontal="center" vertical="center"/>
    </xf>
    <xf numFmtId="0" fontId="30" fillId="6" borderId="32" xfId="0" applyFont="1" applyFill="1" applyBorder="1" applyAlignment="1">
      <alignment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wrapText="1"/>
    </xf>
    <xf numFmtId="3" fontId="13" fillId="0" borderId="1" xfId="1" applyNumberFormat="1" applyFont="1" applyFill="1" applyBorder="1" applyAlignment="1">
      <alignment horizontal="center" vertical="center" wrapText="1"/>
    </xf>
    <xf numFmtId="0" fontId="0" fillId="0" borderId="0" xfId="0" applyAlignment="1">
      <alignment horizontal="center"/>
    </xf>
    <xf numFmtId="1" fontId="13" fillId="0" borderId="1" xfId="1" applyNumberFormat="1" applyFont="1" applyFill="1" applyBorder="1" applyAlignment="1">
      <alignment horizontal="right" vertical="center" wrapText="1"/>
    </xf>
    <xf numFmtId="3" fontId="13" fillId="0" borderId="1" xfId="1" applyNumberFormat="1" applyFont="1" applyFill="1" applyBorder="1" applyAlignment="1">
      <alignment horizontal="right" vertical="center" wrapText="1"/>
    </xf>
    <xf numFmtId="0" fontId="0" fillId="0" borderId="1" xfId="0" applyFill="1" applyBorder="1" applyAlignment="1">
      <alignment horizontal="center" wrapText="1"/>
    </xf>
    <xf numFmtId="3" fontId="13" fillId="0" borderId="1" xfId="0" applyNumberFormat="1" applyFont="1" applyFill="1" applyBorder="1" applyAlignment="1" applyProtection="1">
      <alignment horizontal="center" vertical="center" wrapText="1"/>
      <protection locked="0"/>
    </xf>
    <xf numFmtId="0" fontId="14" fillId="0" borderId="1" xfId="4"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xf>
    <xf numFmtId="0" fontId="4" fillId="0" borderId="1" xfId="0" applyFont="1" applyBorder="1" applyAlignment="1">
      <alignment horizontal="center" vertical="center"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wrapText="1"/>
    </xf>
    <xf numFmtId="3" fontId="0" fillId="0" borderId="1" xfId="0" applyNumberFormat="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xf>
    <xf numFmtId="170" fontId="13" fillId="0" borderId="1" xfId="0" applyNumberFormat="1" applyFont="1" applyFill="1" applyBorder="1" applyAlignment="1" applyProtection="1">
      <alignment horizontal="center" vertical="center" wrapText="1"/>
      <protection locked="0"/>
    </xf>
    <xf numFmtId="1" fontId="14" fillId="0" borderId="1" xfId="4" applyNumberFormat="1" applyFont="1" applyFill="1" applyBorder="1" applyAlignment="1" applyProtection="1">
      <alignment horizontal="center" vertical="center" wrapText="1"/>
      <protection locked="0"/>
    </xf>
    <xf numFmtId="14" fontId="0" fillId="0" borderId="1" xfId="0" applyNumberFormat="1" applyFill="1" applyBorder="1" applyAlignment="1">
      <alignment horizontal="center" vertical="center" wrapText="1"/>
    </xf>
    <xf numFmtId="170" fontId="18"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wrapText="1"/>
    </xf>
    <xf numFmtId="0" fontId="0" fillId="4" borderId="1" xfId="0" applyFill="1" applyBorder="1" applyAlignment="1">
      <alignment horizontal="center" vertical="center" wrapText="1"/>
    </xf>
    <xf numFmtId="0" fontId="0" fillId="9" borderId="1" xfId="0" applyFill="1" applyBorder="1" applyAlignment="1">
      <alignment horizontal="center" vertical="center" wrapText="1"/>
    </xf>
    <xf numFmtId="0" fontId="23" fillId="5" borderId="1" xfId="0" applyFont="1" applyFill="1" applyBorder="1" applyAlignment="1">
      <alignment horizontal="center" vertical="center" wrapText="1"/>
    </xf>
    <xf numFmtId="0" fontId="25" fillId="6" borderId="32" xfId="0" applyFont="1" applyFill="1" applyBorder="1" applyAlignment="1">
      <alignment vertical="center"/>
    </xf>
    <xf numFmtId="0" fontId="23" fillId="5" borderId="1" xfId="0" applyFont="1" applyFill="1" applyBorder="1" applyAlignment="1">
      <alignment horizontal="center" vertical="center"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28" fillId="0" borderId="0" xfId="0" applyFont="1" applyAlignment="1">
      <alignment horizontal="center" vertic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1" xfId="0" applyBorder="1" applyAlignment="1">
      <alignment horizontal="center" vertical="center" wrapText="1"/>
    </xf>
    <xf numFmtId="0" fontId="1" fillId="2" borderId="39"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25" fillId="6" borderId="34" xfId="0" applyFont="1" applyFill="1" applyBorder="1" applyAlignment="1">
      <alignment vertical="center" wrapText="1"/>
    </xf>
    <xf numFmtId="0" fontId="25" fillId="6" borderId="33" xfId="0" applyFont="1" applyFill="1" applyBorder="1" applyAlignment="1">
      <alignment vertical="center" wrapText="1"/>
    </xf>
    <xf numFmtId="0" fontId="25" fillId="8" borderId="29" xfId="0" applyFont="1" applyFill="1" applyBorder="1" applyAlignment="1">
      <alignment horizontal="center" vertical="center"/>
    </xf>
    <xf numFmtId="0" fontId="25" fillId="8" borderId="31" xfId="0" applyFont="1" applyFill="1" applyBorder="1" applyAlignment="1">
      <alignment horizontal="center" vertical="center"/>
    </xf>
    <xf numFmtId="0" fontId="25" fillId="8" borderId="30" xfId="0" applyFont="1" applyFill="1" applyBorder="1" applyAlignment="1">
      <alignment horizontal="center" vertical="center"/>
    </xf>
    <xf numFmtId="0" fontId="26" fillId="6" borderId="37" xfId="0" applyFont="1" applyFill="1" applyBorder="1" applyAlignment="1">
      <alignment vertical="center"/>
    </xf>
    <xf numFmtId="0" fontId="25" fillId="6" borderId="24" xfId="0" applyFont="1" applyFill="1" applyBorder="1" applyAlignment="1">
      <alignment vertical="center"/>
    </xf>
    <xf numFmtId="0" fontId="25" fillId="6" borderId="32" xfId="0" applyFont="1" applyFill="1" applyBorder="1" applyAlignment="1">
      <alignment vertical="center"/>
    </xf>
    <xf numFmtId="0" fontId="25" fillId="6" borderId="25" xfId="0" applyFont="1" applyFill="1" applyBorder="1" applyAlignment="1">
      <alignment vertical="center" wrapText="1"/>
    </xf>
    <xf numFmtId="0" fontId="25" fillId="6" borderId="36" xfId="0" applyFont="1" applyFill="1" applyBorder="1" applyAlignment="1">
      <alignment vertical="center" wrapText="1"/>
    </xf>
    <xf numFmtId="0" fontId="26" fillId="6" borderId="38" xfId="0" applyFont="1" applyFill="1" applyBorder="1" applyAlignment="1">
      <alignment vertical="center"/>
    </xf>
    <xf numFmtId="0" fontId="25" fillId="6" borderId="24"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1" xfId="0" applyFont="1" applyFill="1" applyBorder="1" applyAlignment="1">
      <alignment horizontal="center" vertical="center" wrapText="1"/>
    </xf>
    <xf numFmtId="0" fontId="26" fillId="6" borderId="30" xfId="0"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44" fontId="31" fillId="6" borderId="31" xfId="3" applyFont="1" applyFill="1" applyBorder="1" applyAlignment="1">
      <alignment horizontal="center" vertical="center" wrapText="1"/>
    </xf>
    <xf numFmtId="44" fontId="31" fillId="6" borderId="30" xfId="3" applyFont="1" applyFill="1" applyBorder="1" applyAlignment="1">
      <alignment horizontal="center" vertical="center" wrapText="1"/>
    </xf>
    <xf numFmtId="0" fontId="30" fillId="6" borderId="31" xfId="0" applyFont="1" applyFill="1" applyBorder="1" applyAlignment="1">
      <alignment horizontal="center" vertical="center" wrapText="1"/>
    </xf>
    <xf numFmtId="0" fontId="30" fillId="6" borderId="30" xfId="0" applyFont="1" applyFill="1" applyBorder="1" applyAlignment="1">
      <alignment horizontal="center" vertical="center" wrapText="1"/>
    </xf>
    <xf numFmtId="44" fontId="31" fillId="6" borderId="31" xfId="3" applyFont="1" applyFill="1" applyBorder="1" applyAlignment="1">
      <alignment horizontal="right" vertical="center" wrapText="1"/>
    </xf>
    <xf numFmtId="44" fontId="31" fillId="6" borderId="30" xfId="3" applyFont="1" applyFill="1" applyBorder="1" applyAlignment="1">
      <alignment horizontal="right" vertical="center" wrapText="1"/>
    </xf>
    <xf numFmtId="3" fontId="26" fillId="7" borderId="25" xfId="0" applyNumberFormat="1" applyFont="1" applyFill="1" applyBorder="1" applyAlignment="1">
      <alignment vertical="center"/>
    </xf>
    <xf numFmtId="3" fontId="26" fillId="7" borderId="0" xfId="0" applyNumberFormat="1" applyFont="1" applyFill="1" applyAlignment="1">
      <alignment vertical="center"/>
    </xf>
    <xf numFmtId="2" fontId="26" fillId="7" borderId="0" xfId="0" applyNumberFormat="1" applyFont="1" applyFill="1" applyAlignment="1">
      <alignment horizontal="center" vertical="center"/>
    </xf>
    <xf numFmtId="9" fontId="26"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election sqref="A1:L18"/>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195" t="s">
        <v>334</v>
      </c>
      <c r="B1" s="195"/>
      <c r="C1" s="195"/>
      <c r="D1" s="195"/>
      <c r="E1" s="195"/>
      <c r="F1" s="195"/>
      <c r="G1" s="195"/>
      <c r="H1" s="195"/>
      <c r="I1" s="195"/>
      <c r="J1" s="195"/>
      <c r="K1" s="195"/>
      <c r="L1" s="195"/>
    </row>
    <row r="2" spans="1:12" x14ac:dyDescent="0.3">
      <c r="A2" s="89"/>
      <c r="B2" s="89"/>
      <c r="C2" s="89"/>
      <c r="D2" s="89"/>
      <c r="E2" s="89"/>
      <c r="F2" s="89"/>
      <c r="G2" s="89"/>
      <c r="H2" s="89"/>
      <c r="I2" s="89"/>
      <c r="J2" s="89"/>
      <c r="K2" s="89"/>
      <c r="L2" s="89"/>
    </row>
    <row r="3" spans="1:12" ht="14.4" customHeight="1" x14ac:dyDescent="0.3">
      <c r="A3" s="181" t="s">
        <v>65</v>
      </c>
      <c r="B3" s="181"/>
      <c r="C3" s="181"/>
      <c r="D3" s="181"/>
      <c r="E3" s="73" t="s">
        <v>66</v>
      </c>
      <c r="F3" s="179" t="s">
        <v>67</v>
      </c>
      <c r="G3" s="179" t="s">
        <v>68</v>
      </c>
      <c r="H3" s="181" t="s">
        <v>3</v>
      </c>
      <c r="I3" s="181"/>
      <c r="J3" s="181"/>
      <c r="K3" s="181"/>
      <c r="L3" s="181"/>
    </row>
    <row r="4" spans="1:12" ht="14.4" customHeight="1" x14ac:dyDescent="0.3">
      <c r="A4" s="189" t="s">
        <v>91</v>
      </c>
      <c r="B4" s="190"/>
      <c r="C4" s="190"/>
      <c r="D4" s="191"/>
      <c r="E4" s="74" t="s">
        <v>335</v>
      </c>
      <c r="F4" s="1" t="s">
        <v>23</v>
      </c>
      <c r="G4" s="1"/>
      <c r="H4" s="188"/>
      <c r="I4" s="188"/>
      <c r="J4" s="188"/>
      <c r="K4" s="188"/>
      <c r="L4" s="188"/>
    </row>
    <row r="5" spans="1:12" ht="14.4" customHeight="1" x14ac:dyDescent="0.3">
      <c r="A5" s="192" t="s">
        <v>92</v>
      </c>
      <c r="B5" s="193"/>
      <c r="C5" s="193"/>
      <c r="D5" s="194"/>
      <c r="E5" s="75" t="s">
        <v>336</v>
      </c>
      <c r="F5" s="1" t="s">
        <v>23</v>
      </c>
      <c r="G5" s="1"/>
      <c r="H5" s="188"/>
      <c r="I5" s="188"/>
      <c r="J5" s="188"/>
      <c r="K5" s="188"/>
      <c r="L5" s="188"/>
    </row>
    <row r="6" spans="1:12" ht="14.4" customHeight="1" x14ac:dyDescent="0.3">
      <c r="A6" s="192" t="s">
        <v>126</v>
      </c>
      <c r="B6" s="193"/>
      <c r="C6" s="193"/>
      <c r="D6" s="194"/>
      <c r="E6" s="75" t="s">
        <v>337</v>
      </c>
      <c r="F6" s="1" t="s">
        <v>23</v>
      </c>
      <c r="G6" s="1"/>
      <c r="H6" s="188"/>
      <c r="I6" s="188"/>
      <c r="J6" s="188"/>
      <c r="K6" s="188"/>
      <c r="L6" s="188"/>
    </row>
    <row r="7" spans="1:12" ht="14.4" customHeight="1" x14ac:dyDescent="0.3">
      <c r="A7" s="182" t="s">
        <v>69</v>
      </c>
      <c r="B7" s="183"/>
      <c r="C7" s="183"/>
      <c r="D7" s="184"/>
      <c r="E7" s="76" t="s">
        <v>338</v>
      </c>
      <c r="F7" s="1" t="s">
        <v>23</v>
      </c>
      <c r="G7" s="1"/>
      <c r="H7" s="188"/>
      <c r="I7" s="188"/>
      <c r="J7" s="188"/>
      <c r="K7" s="188"/>
      <c r="L7" s="188"/>
    </row>
    <row r="8" spans="1:12" x14ac:dyDescent="0.3">
      <c r="A8" s="182" t="s">
        <v>88</v>
      </c>
      <c r="B8" s="183"/>
      <c r="C8" s="183"/>
      <c r="D8" s="184"/>
      <c r="E8" s="76" t="s">
        <v>339</v>
      </c>
      <c r="F8" s="1"/>
      <c r="G8" s="1"/>
      <c r="H8" s="185"/>
      <c r="I8" s="186"/>
      <c r="J8" s="186"/>
      <c r="K8" s="186"/>
      <c r="L8" s="187"/>
    </row>
    <row r="9" spans="1:12" ht="14.4" customHeight="1" x14ac:dyDescent="0.3">
      <c r="A9" s="182" t="s">
        <v>127</v>
      </c>
      <c r="B9" s="183"/>
      <c r="C9" s="183"/>
      <c r="D9" s="184"/>
      <c r="E9" s="76" t="s">
        <v>339</v>
      </c>
      <c r="F9" s="1"/>
      <c r="G9" s="1"/>
      <c r="H9" s="188"/>
      <c r="I9" s="188"/>
      <c r="J9" s="188"/>
      <c r="K9" s="188"/>
      <c r="L9" s="188"/>
    </row>
    <row r="10" spans="1:12" ht="14.4" customHeight="1" x14ac:dyDescent="0.3">
      <c r="A10" s="182" t="s">
        <v>90</v>
      </c>
      <c r="B10" s="183"/>
      <c r="C10" s="183"/>
      <c r="D10" s="184"/>
      <c r="E10" s="76" t="s">
        <v>339</v>
      </c>
      <c r="F10" s="1"/>
      <c r="G10" s="1"/>
      <c r="H10" s="185"/>
      <c r="I10" s="186"/>
      <c r="J10" s="186"/>
      <c r="K10" s="186"/>
      <c r="L10" s="187"/>
    </row>
    <row r="11" spans="1:12" ht="14.4" customHeight="1" x14ac:dyDescent="0.3">
      <c r="A11" s="192" t="s">
        <v>70</v>
      </c>
      <c r="B11" s="193"/>
      <c r="C11" s="193"/>
      <c r="D11" s="194"/>
      <c r="E11" s="75">
        <v>53</v>
      </c>
      <c r="F11" s="1" t="s">
        <v>23</v>
      </c>
      <c r="G11" s="1"/>
      <c r="H11" s="188"/>
      <c r="I11" s="188"/>
      <c r="J11" s="188"/>
      <c r="K11" s="188"/>
      <c r="L11" s="188"/>
    </row>
    <row r="12" spans="1:12" ht="14.4" customHeight="1" x14ac:dyDescent="0.3">
      <c r="A12" s="192" t="s">
        <v>71</v>
      </c>
      <c r="B12" s="193"/>
      <c r="C12" s="193"/>
      <c r="D12" s="194"/>
      <c r="E12" s="75">
        <v>60</v>
      </c>
      <c r="F12" s="1" t="s">
        <v>23</v>
      </c>
      <c r="G12" s="1"/>
      <c r="H12" s="188"/>
      <c r="I12" s="188"/>
      <c r="J12" s="188"/>
      <c r="K12" s="188"/>
      <c r="L12" s="188"/>
    </row>
    <row r="13" spans="1:12" ht="14.4" customHeight="1" x14ac:dyDescent="0.3">
      <c r="A13" s="192" t="s">
        <v>72</v>
      </c>
      <c r="B13" s="193"/>
      <c r="C13" s="193"/>
      <c r="D13" s="194"/>
      <c r="E13" s="75" t="s">
        <v>340</v>
      </c>
      <c r="F13" s="1" t="s">
        <v>23</v>
      </c>
      <c r="G13" s="1"/>
      <c r="H13" s="188"/>
      <c r="I13" s="188"/>
      <c r="J13" s="188"/>
      <c r="K13" s="188"/>
      <c r="L13" s="188"/>
    </row>
    <row r="14" spans="1:12" ht="14.4" customHeight="1" x14ac:dyDescent="0.3">
      <c r="A14" s="192" t="s">
        <v>73</v>
      </c>
      <c r="B14" s="193"/>
      <c r="C14" s="193"/>
      <c r="D14" s="194"/>
      <c r="E14" s="75" t="s">
        <v>341</v>
      </c>
      <c r="F14" s="1" t="s">
        <v>23</v>
      </c>
      <c r="G14" s="1"/>
      <c r="H14" s="188"/>
      <c r="I14" s="188"/>
      <c r="J14" s="188"/>
      <c r="K14" s="188"/>
      <c r="L14" s="188"/>
    </row>
    <row r="15" spans="1:12" ht="14.4" customHeight="1" x14ac:dyDescent="0.3">
      <c r="A15" s="192" t="s">
        <v>74</v>
      </c>
      <c r="B15" s="193"/>
      <c r="C15" s="193"/>
      <c r="D15" s="194"/>
      <c r="E15" s="75">
        <v>54</v>
      </c>
      <c r="F15" s="1" t="s">
        <v>23</v>
      </c>
      <c r="G15" s="1"/>
      <c r="H15" s="188"/>
      <c r="I15" s="188"/>
      <c r="J15" s="188"/>
      <c r="K15" s="188"/>
      <c r="L15" s="188"/>
    </row>
    <row r="16" spans="1:12" ht="14.4" customHeight="1" x14ac:dyDescent="0.3">
      <c r="A16" s="196" t="s">
        <v>89</v>
      </c>
      <c r="B16" s="197"/>
      <c r="C16" s="197"/>
      <c r="D16" s="198"/>
      <c r="E16" s="75">
        <v>61</v>
      </c>
      <c r="F16" s="1" t="s">
        <v>23</v>
      </c>
      <c r="G16" s="1"/>
      <c r="H16" s="185"/>
      <c r="I16" s="186"/>
      <c r="J16" s="186"/>
      <c r="K16" s="186"/>
      <c r="L16" s="187"/>
    </row>
    <row r="17" spans="1:12" ht="14.4" customHeight="1" x14ac:dyDescent="0.3">
      <c r="A17" s="192" t="s">
        <v>93</v>
      </c>
      <c r="B17" s="193"/>
      <c r="C17" s="193"/>
      <c r="D17" s="194"/>
      <c r="E17" s="75" t="s">
        <v>342</v>
      </c>
      <c r="F17" s="1" t="s">
        <v>23</v>
      </c>
      <c r="G17" s="1"/>
      <c r="H17" s="185"/>
      <c r="I17" s="186"/>
      <c r="J17" s="186"/>
      <c r="K17" s="186"/>
      <c r="L17" s="187"/>
    </row>
    <row r="18" spans="1:12" ht="14.4" customHeight="1" x14ac:dyDescent="0.3">
      <c r="A18" s="192" t="s">
        <v>94</v>
      </c>
      <c r="B18" s="193"/>
      <c r="C18" s="193"/>
      <c r="D18" s="194"/>
      <c r="E18" s="77" t="s">
        <v>339</v>
      </c>
      <c r="F18" s="1"/>
      <c r="G18" s="1"/>
      <c r="H18" s="188"/>
      <c r="I18" s="188"/>
      <c r="J18" s="188"/>
      <c r="K18" s="188"/>
      <c r="L18" s="188"/>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16:D16"/>
    <mergeCell ref="H16:L16"/>
    <mergeCell ref="A17:D17"/>
    <mergeCell ref="H17:L17"/>
    <mergeCell ref="A18:D18"/>
    <mergeCell ref="H18:L18"/>
    <mergeCell ref="A5:D5"/>
    <mergeCell ref="H5:L5"/>
    <mergeCell ref="A6:D6"/>
    <mergeCell ref="H6:L6"/>
    <mergeCell ref="A7:D7"/>
    <mergeCell ref="H7:L7"/>
    <mergeCell ref="A8:D8"/>
    <mergeCell ref="H8:L8"/>
    <mergeCell ref="A9:D9"/>
    <mergeCell ref="H9:L9"/>
    <mergeCell ref="A10:D10"/>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9"/>
  <sheetViews>
    <sheetView topLeftCell="B1" zoomScale="60" zoomScaleNormal="60" workbookViewId="0">
      <selection activeCell="D123" sqref="D123"/>
    </sheetView>
  </sheetViews>
  <sheetFormatPr baseColWidth="10" defaultRowHeight="14.4" x14ac:dyDescent="0.3"/>
  <cols>
    <col min="1" max="1" width="3.109375" style="6" bestFit="1" customWidth="1"/>
    <col min="2" max="2" width="102.6640625" style="6" bestFit="1" customWidth="1"/>
    <col min="3" max="3" width="35.44140625" style="6" customWidth="1"/>
    <col min="4" max="4" width="26.6640625" style="6" customWidth="1"/>
    <col min="5" max="5" width="25" style="6" customWidth="1"/>
    <col min="6" max="7" width="29.6640625" style="6" customWidth="1"/>
    <col min="8" max="8" width="24.5546875" style="6" customWidth="1"/>
    <col min="9" max="9" width="23" style="6" customWidth="1"/>
    <col min="10" max="10" width="20.33203125" style="6" customWidth="1"/>
    <col min="11" max="11" width="22.8867187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51.4414062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07" t="s">
        <v>63</v>
      </c>
      <c r="C2" s="208"/>
      <c r="D2" s="208"/>
      <c r="E2" s="208"/>
      <c r="F2" s="208"/>
      <c r="G2" s="208"/>
      <c r="H2" s="208"/>
      <c r="I2" s="208"/>
      <c r="J2" s="208"/>
      <c r="K2" s="208"/>
      <c r="L2" s="208"/>
      <c r="M2" s="208"/>
      <c r="N2" s="208"/>
      <c r="O2" s="208"/>
      <c r="P2" s="208"/>
    </row>
    <row r="4" spans="2:16" ht="25.8" x14ac:dyDescent="0.3">
      <c r="B4" s="207" t="s">
        <v>48</v>
      </c>
      <c r="C4" s="208"/>
      <c r="D4" s="208"/>
      <c r="E4" s="208"/>
      <c r="F4" s="208"/>
      <c r="G4" s="208"/>
      <c r="H4" s="208"/>
      <c r="I4" s="208"/>
      <c r="J4" s="208"/>
      <c r="K4" s="208"/>
      <c r="L4" s="208"/>
      <c r="M4" s="208"/>
      <c r="N4" s="208"/>
      <c r="O4" s="208"/>
      <c r="P4" s="208"/>
    </row>
    <row r="5" spans="2:16" ht="15" thickBot="1" x14ac:dyDescent="0.35"/>
    <row r="6" spans="2:16" ht="21.6" thickBot="1" x14ac:dyDescent="0.35">
      <c r="B6" s="8" t="s">
        <v>4</v>
      </c>
      <c r="C6" s="227" t="s">
        <v>152</v>
      </c>
      <c r="D6" s="227"/>
      <c r="E6" s="227"/>
      <c r="F6" s="227"/>
      <c r="G6" s="227"/>
      <c r="H6" s="227"/>
      <c r="I6" s="227"/>
      <c r="J6" s="227"/>
      <c r="K6" s="227"/>
      <c r="L6" s="227"/>
      <c r="M6" s="227"/>
      <c r="N6" s="228"/>
    </row>
    <row r="7" spans="2:16" ht="16.2" thickBot="1" x14ac:dyDescent="0.35">
      <c r="B7" s="9" t="s">
        <v>5</v>
      </c>
      <c r="C7" s="227"/>
      <c r="D7" s="227"/>
      <c r="E7" s="227"/>
      <c r="F7" s="227"/>
      <c r="G7" s="227"/>
      <c r="H7" s="227"/>
      <c r="I7" s="227"/>
      <c r="J7" s="227"/>
      <c r="K7" s="227"/>
      <c r="L7" s="227"/>
      <c r="M7" s="227"/>
      <c r="N7" s="228"/>
    </row>
    <row r="8" spans="2:16" ht="16.2" thickBot="1" x14ac:dyDescent="0.35">
      <c r="B8" s="9" t="s">
        <v>6</v>
      </c>
      <c r="C8" s="227"/>
      <c r="D8" s="227"/>
      <c r="E8" s="227"/>
      <c r="F8" s="227"/>
      <c r="G8" s="227"/>
      <c r="H8" s="227"/>
      <c r="I8" s="227"/>
      <c r="J8" s="227"/>
      <c r="K8" s="227"/>
      <c r="L8" s="227"/>
      <c r="M8" s="227"/>
      <c r="N8" s="228"/>
    </row>
    <row r="9" spans="2:16" ht="16.2" thickBot="1" x14ac:dyDescent="0.35">
      <c r="B9" s="9" t="s">
        <v>7</v>
      </c>
      <c r="C9" s="227"/>
      <c r="D9" s="227"/>
      <c r="E9" s="227"/>
      <c r="F9" s="227"/>
      <c r="G9" s="227"/>
      <c r="H9" s="227"/>
      <c r="I9" s="227"/>
      <c r="J9" s="227"/>
      <c r="K9" s="227"/>
      <c r="L9" s="227"/>
      <c r="M9" s="227"/>
      <c r="N9" s="228"/>
    </row>
    <row r="10" spans="2:16" ht="16.2" thickBot="1" x14ac:dyDescent="0.35">
      <c r="B10" s="9" t="s">
        <v>8</v>
      </c>
      <c r="C10" s="229">
        <v>19</v>
      </c>
      <c r="D10" s="229"/>
      <c r="E10" s="230"/>
      <c r="F10" s="30"/>
      <c r="G10" s="30"/>
      <c r="H10" s="30"/>
      <c r="I10" s="30"/>
      <c r="J10" s="30"/>
      <c r="K10" s="30"/>
      <c r="L10" s="30"/>
      <c r="M10" s="30"/>
      <c r="N10" s="31"/>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92"/>
      <c r="J12" s="92"/>
      <c r="K12" s="92"/>
      <c r="L12" s="92"/>
      <c r="M12" s="92"/>
      <c r="N12" s="16"/>
    </row>
    <row r="13" spans="2:16" x14ac:dyDescent="0.3">
      <c r="I13" s="92"/>
      <c r="J13" s="92"/>
      <c r="K13" s="92"/>
      <c r="L13" s="92"/>
      <c r="M13" s="92"/>
      <c r="N13" s="93"/>
    </row>
    <row r="14" spans="2:16" x14ac:dyDescent="0.3">
      <c r="B14" s="220" t="s">
        <v>95</v>
      </c>
      <c r="C14" s="220"/>
      <c r="D14" s="165" t="s">
        <v>12</v>
      </c>
      <c r="E14" s="165" t="s">
        <v>13</v>
      </c>
      <c r="F14" s="165" t="s">
        <v>29</v>
      </c>
      <c r="G14" s="79"/>
      <c r="I14" s="34"/>
      <c r="J14" s="34"/>
      <c r="K14" s="34"/>
      <c r="L14" s="34"/>
      <c r="M14" s="34"/>
      <c r="N14" s="93"/>
    </row>
    <row r="15" spans="2:16" x14ac:dyDescent="0.3">
      <c r="B15" s="220"/>
      <c r="C15" s="220"/>
      <c r="D15" s="165">
        <v>19</v>
      </c>
      <c r="E15" s="32">
        <v>129473422</v>
      </c>
      <c r="F15" s="141">
        <v>62</v>
      </c>
      <c r="G15" s="80"/>
      <c r="I15" s="35"/>
      <c r="J15" s="35"/>
      <c r="K15" s="35"/>
      <c r="L15" s="35"/>
      <c r="M15" s="35"/>
      <c r="N15" s="93"/>
    </row>
    <row r="16" spans="2:16" x14ac:dyDescent="0.3">
      <c r="B16" s="220"/>
      <c r="C16" s="220"/>
      <c r="D16" s="165"/>
      <c r="E16" s="32"/>
      <c r="F16" s="32"/>
      <c r="G16" s="80"/>
      <c r="I16" s="35"/>
      <c r="J16" s="35"/>
      <c r="K16" s="35"/>
      <c r="L16" s="35"/>
      <c r="M16" s="35"/>
      <c r="N16" s="93"/>
    </row>
    <row r="17" spans="1:14" x14ac:dyDescent="0.3">
      <c r="B17" s="220"/>
      <c r="C17" s="220"/>
      <c r="D17" s="165"/>
      <c r="E17" s="32"/>
      <c r="F17" s="32"/>
      <c r="G17" s="80"/>
      <c r="I17" s="35"/>
      <c r="J17" s="35"/>
      <c r="K17" s="35"/>
      <c r="L17" s="35"/>
      <c r="M17" s="35"/>
      <c r="N17" s="93"/>
    </row>
    <row r="18" spans="1:14" x14ac:dyDescent="0.3">
      <c r="B18" s="220"/>
      <c r="C18" s="220"/>
      <c r="D18" s="165"/>
      <c r="E18" s="33"/>
      <c r="F18" s="32"/>
      <c r="G18" s="80"/>
      <c r="H18" s="19"/>
      <c r="I18" s="35"/>
      <c r="J18" s="35"/>
      <c r="K18" s="35"/>
      <c r="L18" s="35"/>
      <c r="M18" s="35"/>
      <c r="N18" s="17"/>
    </row>
    <row r="19" spans="1:14" x14ac:dyDescent="0.3">
      <c r="B19" s="220"/>
      <c r="C19" s="220"/>
      <c r="D19" s="165"/>
      <c r="E19" s="33"/>
      <c r="F19" s="32"/>
      <c r="G19" s="80"/>
      <c r="H19" s="19"/>
      <c r="I19" s="37"/>
      <c r="J19" s="37"/>
      <c r="K19" s="37"/>
      <c r="L19" s="37"/>
      <c r="M19" s="37"/>
      <c r="N19" s="17"/>
    </row>
    <row r="20" spans="1:14" x14ac:dyDescent="0.3">
      <c r="B20" s="220"/>
      <c r="C20" s="220"/>
      <c r="D20" s="165"/>
      <c r="E20" s="33"/>
      <c r="F20" s="32"/>
      <c r="G20" s="80"/>
      <c r="H20" s="19"/>
      <c r="I20" s="92"/>
      <c r="J20" s="92"/>
      <c r="K20" s="92"/>
      <c r="L20" s="92"/>
      <c r="M20" s="92"/>
      <c r="N20" s="17"/>
    </row>
    <row r="21" spans="1:14" x14ac:dyDescent="0.3">
      <c r="B21" s="220"/>
      <c r="C21" s="220"/>
      <c r="D21" s="165"/>
      <c r="E21" s="33"/>
      <c r="F21" s="32"/>
      <c r="G21" s="80"/>
      <c r="H21" s="19"/>
      <c r="I21" s="92"/>
      <c r="J21" s="92"/>
      <c r="K21" s="92"/>
      <c r="L21" s="92"/>
      <c r="M21" s="92"/>
      <c r="N21" s="17"/>
    </row>
    <row r="22" spans="1:14" ht="15" thickBot="1" x14ac:dyDescent="0.35">
      <c r="B22" s="225" t="s">
        <v>14</v>
      </c>
      <c r="C22" s="226"/>
      <c r="D22" s="165">
        <f>SUM(D15:D21)</f>
        <v>19</v>
      </c>
      <c r="E22" s="58">
        <f>SUM(E15:E21)</f>
        <v>129473422</v>
      </c>
      <c r="F22" s="142">
        <f>SUM(F15)</f>
        <v>62</v>
      </c>
      <c r="G22" s="80"/>
      <c r="H22" s="19"/>
      <c r="I22" s="92"/>
      <c r="J22" s="92"/>
      <c r="K22" s="92"/>
      <c r="L22" s="92"/>
      <c r="M22" s="92"/>
      <c r="N22" s="17"/>
    </row>
    <row r="23" spans="1:14" ht="29.4" thickBot="1" x14ac:dyDescent="0.35">
      <c r="A23" s="39"/>
      <c r="B23" s="49" t="s">
        <v>15</v>
      </c>
      <c r="C23" s="49" t="s">
        <v>96</v>
      </c>
      <c r="E23" s="34"/>
      <c r="F23" s="34"/>
      <c r="G23" s="34"/>
      <c r="H23" s="34"/>
      <c r="I23" s="7"/>
      <c r="J23" s="7"/>
      <c r="K23" s="7"/>
      <c r="L23" s="7"/>
      <c r="M23" s="7"/>
    </row>
    <row r="24" spans="1:14" ht="15" thickBot="1" x14ac:dyDescent="0.35">
      <c r="A24" s="40">
        <v>1</v>
      </c>
      <c r="C24" s="42">
        <v>49</v>
      </c>
      <c r="D24" s="38"/>
      <c r="E24" s="41">
        <f>E22</f>
        <v>129473422</v>
      </c>
      <c r="F24" s="36"/>
      <c r="G24" s="36"/>
      <c r="H24" s="36"/>
      <c r="I24" s="20"/>
      <c r="J24" s="20"/>
      <c r="K24" s="20"/>
      <c r="L24" s="20"/>
      <c r="M24" s="20"/>
    </row>
    <row r="25" spans="1:14" x14ac:dyDescent="0.3">
      <c r="A25" s="84"/>
      <c r="C25" s="85"/>
      <c r="D25" s="35"/>
      <c r="E25" s="86"/>
      <c r="F25" s="36"/>
      <c r="G25" s="36"/>
      <c r="H25" s="36"/>
      <c r="I25" s="20"/>
      <c r="J25" s="20"/>
      <c r="K25" s="20"/>
      <c r="L25" s="20"/>
      <c r="M25" s="20"/>
    </row>
    <row r="26" spans="1:14" x14ac:dyDescent="0.3">
      <c r="A26" s="84"/>
      <c r="C26" s="85"/>
      <c r="D26" s="35"/>
      <c r="E26" s="86"/>
      <c r="F26" s="36"/>
      <c r="G26" s="36"/>
      <c r="H26" s="36"/>
      <c r="I26" s="20"/>
      <c r="J26" s="20"/>
      <c r="K26" s="20"/>
      <c r="L26" s="20"/>
      <c r="M26" s="20"/>
    </row>
    <row r="27" spans="1:14" x14ac:dyDescent="0.3">
      <c r="A27" s="84"/>
      <c r="B27" s="106" t="s">
        <v>128</v>
      </c>
      <c r="C27" s="89"/>
      <c r="D27" s="89"/>
      <c r="E27" s="89"/>
      <c r="F27" s="89"/>
      <c r="G27" s="89"/>
      <c r="H27" s="89"/>
      <c r="I27" s="92"/>
      <c r="J27" s="92"/>
      <c r="K27" s="92"/>
      <c r="L27" s="92"/>
      <c r="M27" s="92"/>
      <c r="N27" s="93"/>
    </row>
    <row r="28" spans="1:14" x14ac:dyDescent="0.3">
      <c r="A28" s="84"/>
      <c r="B28" s="89"/>
      <c r="C28" s="89"/>
      <c r="D28" s="89"/>
      <c r="E28" s="89"/>
      <c r="F28" s="89"/>
      <c r="G28" s="89"/>
      <c r="H28" s="89"/>
      <c r="I28" s="92"/>
      <c r="J28" s="92"/>
      <c r="K28" s="92"/>
      <c r="L28" s="92"/>
      <c r="M28" s="92"/>
      <c r="N28" s="93"/>
    </row>
    <row r="29" spans="1:14" x14ac:dyDescent="0.3">
      <c r="A29" s="84"/>
      <c r="B29" s="109" t="s">
        <v>33</v>
      </c>
      <c r="C29" s="109" t="s">
        <v>129</v>
      </c>
      <c r="D29" s="109" t="s">
        <v>130</v>
      </c>
      <c r="E29" s="89"/>
      <c r="F29" s="89"/>
      <c r="G29" s="89"/>
      <c r="H29" s="89"/>
      <c r="I29" s="92"/>
      <c r="J29" s="92"/>
      <c r="K29" s="92"/>
      <c r="L29" s="92"/>
      <c r="M29" s="92"/>
      <c r="N29" s="93"/>
    </row>
    <row r="30" spans="1:14" x14ac:dyDescent="0.3">
      <c r="A30" s="84"/>
      <c r="B30" s="105" t="s">
        <v>131</v>
      </c>
      <c r="C30" s="164"/>
      <c r="D30" s="164" t="s">
        <v>155</v>
      </c>
      <c r="E30" s="89"/>
      <c r="F30" s="89"/>
      <c r="G30" s="89"/>
      <c r="H30" s="89"/>
      <c r="I30" s="92"/>
      <c r="J30" s="92"/>
      <c r="K30" s="92"/>
      <c r="L30" s="92"/>
      <c r="M30" s="92"/>
      <c r="N30" s="93"/>
    </row>
    <row r="31" spans="1:14" x14ac:dyDescent="0.3">
      <c r="A31" s="84"/>
      <c r="B31" s="105" t="s">
        <v>132</v>
      </c>
      <c r="C31" s="164" t="s">
        <v>155</v>
      </c>
      <c r="D31" s="164"/>
      <c r="E31" s="89"/>
      <c r="F31" s="89"/>
      <c r="G31" s="89"/>
      <c r="H31" s="89"/>
      <c r="I31" s="92"/>
      <c r="J31" s="92"/>
      <c r="K31" s="92"/>
      <c r="L31" s="92"/>
      <c r="M31" s="92"/>
      <c r="N31" s="93"/>
    </row>
    <row r="32" spans="1:14" x14ac:dyDescent="0.3">
      <c r="A32" s="84"/>
      <c r="B32" s="105" t="s">
        <v>133</v>
      </c>
      <c r="C32" s="164" t="s">
        <v>155</v>
      </c>
      <c r="D32" s="164"/>
      <c r="E32" s="89"/>
      <c r="F32" s="89"/>
      <c r="G32" s="89"/>
      <c r="H32" s="89"/>
      <c r="I32" s="92"/>
      <c r="J32" s="92"/>
      <c r="K32" s="92"/>
      <c r="L32" s="92"/>
      <c r="M32" s="92"/>
      <c r="N32" s="93"/>
    </row>
    <row r="33" spans="1:17" x14ac:dyDescent="0.3">
      <c r="A33" s="84"/>
      <c r="B33" s="105" t="s">
        <v>134</v>
      </c>
      <c r="C33" s="164" t="s">
        <v>155</v>
      </c>
      <c r="D33" s="164"/>
      <c r="E33" s="89"/>
      <c r="F33" s="89"/>
      <c r="G33" s="89"/>
      <c r="H33" s="89"/>
      <c r="I33" s="92"/>
      <c r="J33" s="92"/>
      <c r="K33" s="92"/>
      <c r="L33" s="92"/>
      <c r="M33" s="92"/>
      <c r="N33" s="93"/>
    </row>
    <row r="34" spans="1:17" x14ac:dyDescent="0.3">
      <c r="A34" s="84"/>
      <c r="B34" s="89"/>
      <c r="C34" s="89"/>
      <c r="D34" s="154"/>
      <c r="E34" s="89"/>
      <c r="F34" s="89"/>
      <c r="G34" s="89"/>
      <c r="H34" s="89"/>
      <c r="I34" s="92"/>
      <c r="J34" s="92"/>
      <c r="K34" s="92"/>
      <c r="L34" s="92"/>
      <c r="M34" s="92"/>
      <c r="N34" s="93"/>
    </row>
    <row r="35" spans="1:17" x14ac:dyDescent="0.3">
      <c r="A35" s="84"/>
      <c r="B35" s="89"/>
      <c r="C35" s="89"/>
      <c r="D35" s="89"/>
      <c r="E35" s="89"/>
      <c r="F35" s="89"/>
      <c r="G35" s="89"/>
      <c r="H35" s="89"/>
      <c r="I35" s="92"/>
      <c r="J35" s="92"/>
      <c r="K35" s="92"/>
      <c r="L35" s="92"/>
      <c r="M35" s="92"/>
      <c r="N35" s="93"/>
    </row>
    <row r="36" spans="1:17" x14ac:dyDescent="0.3">
      <c r="A36" s="84"/>
      <c r="B36" s="106" t="s">
        <v>135</v>
      </c>
      <c r="C36" s="89"/>
      <c r="D36" s="89"/>
      <c r="E36" s="89"/>
      <c r="F36" s="89"/>
      <c r="G36" s="89"/>
      <c r="H36" s="89"/>
      <c r="I36" s="92"/>
      <c r="J36" s="92"/>
      <c r="K36" s="92"/>
      <c r="L36" s="92"/>
      <c r="M36" s="92"/>
      <c r="N36" s="93"/>
    </row>
    <row r="37" spans="1:17" x14ac:dyDescent="0.3">
      <c r="A37" s="84"/>
      <c r="B37" s="89"/>
      <c r="C37" s="89"/>
      <c r="D37" s="89"/>
      <c r="E37" s="89"/>
      <c r="F37" s="89"/>
      <c r="G37" s="89"/>
      <c r="H37" s="89"/>
      <c r="I37" s="92"/>
      <c r="J37" s="92"/>
      <c r="K37" s="92"/>
      <c r="L37" s="92"/>
      <c r="M37" s="92"/>
      <c r="N37" s="93"/>
    </row>
    <row r="38" spans="1:17" x14ac:dyDescent="0.3">
      <c r="A38" s="84"/>
      <c r="B38" s="89"/>
      <c r="C38" s="89"/>
      <c r="D38" s="89"/>
      <c r="E38" s="89"/>
      <c r="F38" s="89"/>
      <c r="G38" s="89"/>
      <c r="H38" s="89"/>
      <c r="I38" s="92"/>
      <c r="J38" s="92"/>
      <c r="K38" s="92"/>
      <c r="L38" s="92"/>
      <c r="M38" s="92"/>
      <c r="N38" s="93"/>
    </row>
    <row r="39" spans="1:17" x14ac:dyDescent="0.3">
      <c r="A39" s="84"/>
      <c r="B39" s="109" t="s">
        <v>33</v>
      </c>
      <c r="C39" s="109" t="s">
        <v>58</v>
      </c>
      <c r="D39" s="108" t="s">
        <v>51</v>
      </c>
      <c r="E39" s="108" t="s">
        <v>16</v>
      </c>
      <c r="F39" s="89"/>
      <c r="G39" s="89"/>
      <c r="H39" s="89"/>
      <c r="I39" s="92"/>
      <c r="J39" s="92"/>
      <c r="K39" s="92"/>
      <c r="L39" s="92"/>
      <c r="M39" s="92"/>
      <c r="N39" s="93"/>
    </row>
    <row r="40" spans="1:17" ht="27.6" x14ac:dyDescent="0.3">
      <c r="A40" s="84"/>
      <c r="B40" s="90" t="s">
        <v>136</v>
      </c>
      <c r="C40" s="91">
        <v>40</v>
      </c>
      <c r="D40" s="164">
        <v>0</v>
      </c>
      <c r="E40" s="205">
        <f>+D40+D41</f>
        <v>0</v>
      </c>
      <c r="F40" s="89"/>
      <c r="G40" s="89"/>
      <c r="H40" s="89"/>
      <c r="I40" s="92"/>
      <c r="J40" s="92"/>
      <c r="K40" s="92"/>
      <c r="L40" s="92"/>
      <c r="M40" s="92"/>
      <c r="N40" s="93"/>
    </row>
    <row r="41" spans="1:17" ht="41.4" x14ac:dyDescent="0.3">
      <c r="A41" s="84"/>
      <c r="B41" s="90" t="s">
        <v>137</v>
      </c>
      <c r="C41" s="91">
        <v>60</v>
      </c>
      <c r="D41" s="164">
        <v>0</v>
      </c>
      <c r="E41" s="206"/>
      <c r="F41" s="89"/>
      <c r="G41" s="89"/>
      <c r="H41" s="89"/>
      <c r="I41" s="92"/>
      <c r="J41" s="92"/>
      <c r="K41" s="92"/>
      <c r="L41" s="92"/>
      <c r="M41" s="92"/>
      <c r="N41" s="93"/>
    </row>
    <row r="42" spans="1:17" x14ac:dyDescent="0.3">
      <c r="A42" s="84"/>
      <c r="C42" s="85"/>
      <c r="D42" s="35"/>
      <c r="E42" s="86"/>
      <c r="F42" s="36"/>
      <c r="G42" s="36"/>
      <c r="H42" s="36"/>
      <c r="I42" s="20"/>
      <c r="J42" s="20"/>
      <c r="K42" s="20"/>
      <c r="L42" s="20"/>
      <c r="M42" s="20"/>
    </row>
    <row r="43" spans="1:17" x14ac:dyDescent="0.3">
      <c r="A43" s="84"/>
      <c r="C43" s="85"/>
      <c r="D43" s="35"/>
      <c r="E43" s="86"/>
      <c r="F43" s="36"/>
      <c r="G43" s="36"/>
      <c r="H43" s="36"/>
      <c r="I43" s="20"/>
      <c r="J43" s="20"/>
      <c r="K43" s="20"/>
      <c r="L43" s="20"/>
      <c r="M43" s="20"/>
    </row>
    <row r="44" spans="1:17" x14ac:dyDescent="0.3">
      <c r="A44" s="84"/>
      <c r="C44" s="85"/>
      <c r="D44" s="35"/>
      <c r="E44" s="86"/>
      <c r="F44" s="36"/>
      <c r="G44" s="36"/>
      <c r="H44" s="36"/>
      <c r="I44" s="20"/>
      <c r="J44" s="20"/>
      <c r="K44" s="20"/>
      <c r="L44" s="20"/>
      <c r="M44" s="20"/>
    </row>
    <row r="45" spans="1:17" ht="15" thickBot="1" x14ac:dyDescent="0.35">
      <c r="M45" s="222" t="s">
        <v>35</v>
      </c>
      <c r="N45" s="222"/>
    </row>
    <row r="46" spans="1:17" x14ac:dyDescent="0.3">
      <c r="B46" s="106" t="s">
        <v>30</v>
      </c>
      <c r="M46" s="59"/>
      <c r="N46" s="59"/>
    </row>
    <row r="47" spans="1:17" ht="15" thickBot="1" x14ac:dyDescent="0.35">
      <c r="M47" s="59"/>
      <c r="N47" s="59"/>
    </row>
    <row r="48" spans="1:17" s="92" customFormat="1" ht="57.6" x14ac:dyDescent="0.3">
      <c r="B48" s="102" t="s">
        <v>138</v>
      </c>
      <c r="C48" s="102" t="s">
        <v>139</v>
      </c>
      <c r="D48" s="102" t="s">
        <v>140</v>
      </c>
      <c r="E48" s="102" t="s">
        <v>45</v>
      </c>
      <c r="F48" s="102" t="s">
        <v>22</v>
      </c>
      <c r="G48" s="102" t="s">
        <v>97</v>
      </c>
      <c r="H48" s="102" t="s">
        <v>17</v>
      </c>
      <c r="I48" s="102" t="s">
        <v>10</v>
      </c>
      <c r="J48" s="102" t="s">
        <v>31</v>
      </c>
      <c r="K48" s="102" t="s">
        <v>61</v>
      </c>
      <c r="L48" s="102" t="s">
        <v>20</v>
      </c>
      <c r="M48" s="88" t="s">
        <v>26</v>
      </c>
      <c r="N48" s="102" t="s">
        <v>141</v>
      </c>
      <c r="O48" s="102" t="s">
        <v>36</v>
      </c>
      <c r="P48" s="103" t="s">
        <v>11</v>
      </c>
      <c r="Q48" s="103" t="s">
        <v>19</v>
      </c>
    </row>
    <row r="49" spans="1:26" s="97" customFormat="1" ht="43.2" x14ac:dyDescent="0.3">
      <c r="A49" s="43">
        <v>1</v>
      </c>
      <c r="B49" s="99" t="s">
        <v>152</v>
      </c>
      <c r="C49" s="99" t="s">
        <v>152</v>
      </c>
      <c r="D49" s="98" t="s">
        <v>157</v>
      </c>
      <c r="E49" s="173">
        <v>7</v>
      </c>
      <c r="F49" s="94" t="s">
        <v>129</v>
      </c>
      <c r="G49" s="133"/>
      <c r="H49" s="101">
        <v>40922</v>
      </c>
      <c r="I49" s="101">
        <v>41274</v>
      </c>
      <c r="J49" s="95" t="s">
        <v>130</v>
      </c>
      <c r="K49" s="143"/>
      <c r="L49" s="172">
        <v>11.5</v>
      </c>
      <c r="M49" s="144">
        <v>1517</v>
      </c>
      <c r="N49" s="87"/>
      <c r="O49" s="23">
        <v>165523218</v>
      </c>
      <c r="P49" s="23">
        <v>118</v>
      </c>
      <c r="Q49" s="134" t="s">
        <v>167</v>
      </c>
      <c r="R49" s="96"/>
      <c r="S49" s="96"/>
      <c r="T49" s="96"/>
      <c r="U49" s="96"/>
      <c r="V49" s="96"/>
      <c r="W49" s="96"/>
      <c r="X49" s="96"/>
      <c r="Y49" s="96"/>
      <c r="Z49" s="96"/>
    </row>
    <row r="50" spans="1:26" s="97" customFormat="1" x14ac:dyDescent="0.3">
      <c r="A50" s="43"/>
      <c r="B50" s="46" t="s">
        <v>16</v>
      </c>
      <c r="C50" s="99"/>
      <c r="D50" s="98"/>
      <c r="E50" s="143"/>
      <c r="F50" s="94"/>
      <c r="G50" s="94"/>
      <c r="H50" s="101"/>
      <c r="I50" s="101"/>
      <c r="J50" s="95"/>
      <c r="K50" s="100"/>
      <c r="L50" s="100"/>
      <c r="M50" s="145"/>
      <c r="N50" s="100"/>
      <c r="O50" s="23"/>
      <c r="P50" s="23"/>
      <c r="Q50" s="135"/>
    </row>
    <row r="51" spans="1:26" s="26" customFormat="1" x14ac:dyDescent="0.3">
      <c r="E51" s="27"/>
    </row>
    <row r="52" spans="1:26" s="26" customFormat="1" x14ac:dyDescent="0.3">
      <c r="B52" s="223" t="s">
        <v>28</v>
      </c>
      <c r="C52" s="223" t="s">
        <v>27</v>
      </c>
      <c r="D52" s="221" t="s">
        <v>34</v>
      </c>
      <c r="E52" s="221"/>
    </row>
    <row r="53" spans="1:26" s="26" customFormat="1" x14ac:dyDescent="0.3">
      <c r="B53" s="224"/>
      <c r="C53" s="224"/>
      <c r="D53" s="166" t="s">
        <v>23</v>
      </c>
      <c r="E53" s="57" t="s">
        <v>24</v>
      </c>
    </row>
    <row r="54" spans="1:26" s="26" customFormat="1" ht="18" x14ac:dyDescent="0.3">
      <c r="B54" s="54" t="s">
        <v>21</v>
      </c>
      <c r="C54" s="55">
        <f>+K50</f>
        <v>0</v>
      </c>
      <c r="D54" s="53"/>
      <c r="E54" s="53" t="s">
        <v>155</v>
      </c>
      <c r="F54" s="28"/>
      <c r="G54" s="28"/>
      <c r="H54" s="28"/>
      <c r="I54" s="28"/>
      <c r="J54" s="28"/>
      <c r="K54" s="28"/>
      <c r="L54" s="28"/>
      <c r="M54" s="28"/>
    </row>
    <row r="55" spans="1:26" s="26" customFormat="1" x14ac:dyDescent="0.3">
      <c r="B55" s="54" t="s">
        <v>25</v>
      </c>
      <c r="C55" s="55" t="s">
        <v>168</v>
      </c>
      <c r="D55" s="53" t="s">
        <v>155</v>
      </c>
      <c r="E55" s="53"/>
    </row>
    <row r="56" spans="1:26" s="26" customFormat="1" x14ac:dyDescent="0.3">
      <c r="B56" s="29"/>
      <c r="C56" s="219"/>
      <c r="D56" s="219"/>
      <c r="E56" s="219"/>
      <c r="F56" s="219"/>
      <c r="G56" s="219"/>
      <c r="H56" s="219"/>
      <c r="I56" s="219"/>
      <c r="J56" s="219"/>
      <c r="K56" s="219"/>
      <c r="L56" s="219"/>
      <c r="M56" s="219"/>
      <c r="N56" s="219"/>
    </row>
    <row r="57" spans="1:26" ht="15" thickBot="1" x14ac:dyDescent="0.35"/>
    <row r="58" spans="1:26" ht="26.4" thickBot="1" x14ac:dyDescent="0.35">
      <c r="B58" s="218" t="s">
        <v>98</v>
      </c>
      <c r="C58" s="218"/>
      <c r="D58" s="218"/>
      <c r="E58" s="218"/>
      <c r="F58" s="218"/>
      <c r="G58" s="218"/>
      <c r="H58" s="218"/>
      <c r="I58" s="218"/>
      <c r="J58" s="218"/>
      <c r="K58" s="218"/>
      <c r="L58" s="218"/>
      <c r="M58" s="218"/>
      <c r="N58" s="218"/>
    </row>
    <row r="61" spans="1:26" s="92" customFormat="1" ht="86.4" x14ac:dyDescent="0.3">
      <c r="B61" s="104" t="s">
        <v>142</v>
      </c>
      <c r="C61" s="104" t="s">
        <v>2</v>
      </c>
      <c r="D61" s="104" t="s">
        <v>100</v>
      </c>
      <c r="E61" s="104" t="s">
        <v>99</v>
      </c>
      <c r="F61" s="104" t="s">
        <v>101</v>
      </c>
      <c r="G61" s="104" t="s">
        <v>102</v>
      </c>
      <c r="H61" s="104" t="s">
        <v>103</v>
      </c>
      <c r="I61" s="104" t="s">
        <v>104</v>
      </c>
      <c r="J61" s="104" t="s">
        <v>105</v>
      </c>
      <c r="K61" s="104" t="s">
        <v>106</v>
      </c>
      <c r="L61" s="104" t="s">
        <v>107</v>
      </c>
      <c r="M61" s="163" t="s">
        <v>108</v>
      </c>
      <c r="N61" s="163" t="s">
        <v>109</v>
      </c>
      <c r="O61" s="215" t="s">
        <v>3</v>
      </c>
      <c r="P61" s="216"/>
      <c r="Q61" s="104" t="s">
        <v>18</v>
      </c>
    </row>
    <row r="62" spans="1:26" ht="36.75" customHeight="1" x14ac:dyDescent="0.3">
      <c r="B62" s="3" t="s">
        <v>302</v>
      </c>
      <c r="C62" s="171" t="s">
        <v>303</v>
      </c>
      <c r="D62" s="146" t="s">
        <v>304</v>
      </c>
      <c r="E62" s="53">
        <v>62</v>
      </c>
      <c r="F62" s="53"/>
      <c r="G62" s="53"/>
      <c r="H62" s="53"/>
      <c r="I62" s="53" t="s">
        <v>129</v>
      </c>
      <c r="J62" s="53" t="s">
        <v>129</v>
      </c>
      <c r="K62" s="53" t="s">
        <v>129</v>
      </c>
      <c r="L62" s="53" t="s">
        <v>129</v>
      </c>
      <c r="M62" s="53" t="s">
        <v>129</v>
      </c>
      <c r="N62" s="53" t="s">
        <v>129</v>
      </c>
      <c r="O62" s="199"/>
      <c r="P62" s="200"/>
      <c r="Q62" s="53" t="s">
        <v>129</v>
      </c>
    </row>
    <row r="63" spans="1:26" x14ac:dyDescent="0.3">
      <c r="B63" s="6" t="s">
        <v>1</v>
      </c>
    </row>
    <row r="64" spans="1:26" x14ac:dyDescent="0.3">
      <c r="B64" s="6" t="s">
        <v>37</v>
      </c>
    </row>
    <row r="65" spans="2:17" x14ac:dyDescent="0.3">
      <c r="B65" s="6" t="s">
        <v>62</v>
      </c>
    </row>
    <row r="67" spans="2:17" ht="15" thickBot="1" x14ac:dyDescent="0.35"/>
    <row r="68" spans="2:17" ht="26.4" thickBot="1" x14ac:dyDescent="0.35">
      <c r="B68" s="209" t="s">
        <v>38</v>
      </c>
      <c r="C68" s="210"/>
      <c r="D68" s="210"/>
      <c r="E68" s="210"/>
      <c r="F68" s="210"/>
      <c r="G68" s="210"/>
      <c r="H68" s="210"/>
      <c r="I68" s="210"/>
      <c r="J68" s="210"/>
      <c r="K68" s="210"/>
      <c r="L68" s="210"/>
      <c r="M68" s="210"/>
      <c r="N68" s="211"/>
    </row>
    <row r="73" spans="2:17" ht="43.2" x14ac:dyDescent="0.3">
      <c r="B73" s="104" t="s">
        <v>0</v>
      </c>
      <c r="C73" s="104" t="s">
        <v>39</v>
      </c>
      <c r="D73" s="104" t="s">
        <v>40</v>
      </c>
      <c r="E73" s="104" t="s">
        <v>110</v>
      </c>
      <c r="F73" s="104" t="s">
        <v>112</v>
      </c>
      <c r="G73" s="104" t="s">
        <v>113</v>
      </c>
      <c r="H73" s="104" t="s">
        <v>114</v>
      </c>
      <c r="I73" s="104" t="s">
        <v>111</v>
      </c>
      <c r="J73" s="215" t="s">
        <v>115</v>
      </c>
      <c r="K73" s="232"/>
      <c r="L73" s="216"/>
      <c r="M73" s="104" t="s">
        <v>116</v>
      </c>
      <c r="N73" s="104" t="s">
        <v>41</v>
      </c>
      <c r="O73" s="104" t="s">
        <v>42</v>
      </c>
      <c r="P73" s="215" t="s">
        <v>3</v>
      </c>
      <c r="Q73" s="216"/>
    </row>
    <row r="74" spans="2:17" ht="78.75" customHeight="1" x14ac:dyDescent="0.3">
      <c r="B74" s="160" t="s">
        <v>43</v>
      </c>
      <c r="C74" s="167">
        <v>1</v>
      </c>
      <c r="D74" s="167" t="s">
        <v>215</v>
      </c>
      <c r="E74" s="168">
        <v>12116803</v>
      </c>
      <c r="F74" s="167" t="s">
        <v>216</v>
      </c>
      <c r="G74" s="167" t="s">
        <v>217</v>
      </c>
      <c r="H74" s="147">
        <v>36506</v>
      </c>
      <c r="I74" s="146"/>
      <c r="J74" s="167" t="s">
        <v>174</v>
      </c>
      <c r="K74" s="174" t="s">
        <v>218</v>
      </c>
      <c r="L74" s="146" t="s">
        <v>189</v>
      </c>
      <c r="M74" s="167" t="s">
        <v>129</v>
      </c>
      <c r="N74" s="167" t="s">
        <v>129</v>
      </c>
      <c r="O74" s="167" t="s">
        <v>129</v>
      </c>
      <c r="P74" s="231"/>
      <c r="Q74" s="231"/>
    </row>
    <row r="75" spans="2:17" ht="66.75" customHeight="1" x14ac:dyDescent="0.3">
      <c r="B75" s="160" t="s">
        <v>44</v>
      </c>
      <c r="C75" s="167">
        <v>1</v>
      </c>
      <c r="D75" s="167" t="s">
        <v>295</v>
      </c>
      <c r="E75" s="168">
        <v>1081154881</v>
      </c>
      <c r="F75" s="167" t="s">
        <v>170</v>
      </c>
      <c r="G75" s="167" t="s">
        <v>181</v>
      </c>
      <c r="H75" s="147" t="s">
        <v>259</v>
      </c>
      <c r="I75" s="146"/>
      <c r="J75" s="167" t="s">
        <v>296</v>
      </c>
      <c r="K75" s="146" t="s">
        <v>297</v>
      </c>
      <c r="L75" s="146" t="s">
        <v>298</v>
      </c>
      <c r="M75" s="167" t="s">
        <v>129</v>
      </c>
      <c r="N75" s="167" t="s">
        <v>129</v>
      </c>
      <c r="O75" s="167" t="s">
        <v>129</v>
      </c>
      <c r="P75" s="231"/>
      <c r="Q75" s="231"/>
    </row>
    <row r="77" spans="2:17" ht="15" thickBot="1" x14ac:dyDescent="0.35"/>
    <row r="78" spans="2:17" ht="26.4" thickBot="1" x14ac:dyDescent="0.35">
      <c r="B78" s="209" t="s">
        <v>46</v>
      </c>
      <c r="C78" s="210"/>
      <c r="D78" s="210"/>
      <c r="E78" s="210"/>
      <c r="F78" s="210"/>
      <c r="G78" s="210"/>
      <c r="H78" s="210"/>
      <c r="I78" s="210"/>
      <c r="J78" s="210"/>
      <c r="K78" s="210"/>
      <c r="L78" s="210"/>
      <c r="M78" s="210"/>
      <c r="N78" s="211"/>
    </row>
    <row r="81" spans="1:26" ht="28.8" x14ac:dyDescent="0.3">
      <c r="B81" s="62" t="s">
        <v>33</v>
      </c>
      <c r="C81" s="62" t="s">
        <v>47</v>
      </c>
      <c r="D81" s="215" t="s">
        <v>3</v>
      </c>
      <c r="E81" s="216"/>
    </row>
    <row r="82" spans="1:26" x14ac:dyDescent="0.3">
      <c r="B82" s="63" t="s">
        <v>117</v>
      </c>
      <c r="C82" s="164" t="s">
        <v>129</v>
      </c>
      <c r="D82" s="217"/>
      <c r="E82" s="217"/>
    </row>
    <row r="85" spans="1:26" ht="25.8" x14ac:dyDescent="0.3">
      <c r="B85" s="207" t="s">
        <v>64</v>
      </c>
      <c r="C85" s="208"/>
      <c r="D85" s="208"/>
      <c r="E85" s="208"/>
      <c r="F85" s="208"/>
      <c r="G85" s="208"/>
      <c r="H85" s="208"/>
      <c r="I85" s="208"/>
      <c r="J85" s="208"/>
      <c r="K85" s="208"/>
      <c r="L85" s="208"/>
      <c r="M85" s="208"/>
      <c r="N85" s="208"/>
      <c r="O85" s="208"/>
      <c r="P85" s="208"/>
    </row>
    <row r="87" spans="1:26" ht="15" thickBot="1" x14ac:dyDescent="0.35"/>
    <row r="88" spans="1:26" ht="26.4" thickBot="1" x14ac:dyDescent="0.35">
      <c r="B88" s="209" t="s">
        <v>54</v>
      </c>
      <c r="C88" s="210"/>
      <c r="D88" s="210"/>
      <c r="E88" s="210"/>
      <c r="F88" s="210"/>
      <c r="G88" s="210"/>
      <c r="H88" s="210"/>
      <c r="I88" s="210"/>
      <c r="J88" s="210"/>
      <c r="K88" s="210"/>
      <c r="L88" s="210"/>
      <c r="M88" s="210"/>
      <c r="N88" s="211"/>
    </row>
    <row r="90" spans="1:26" ht="15" thickBot="1" x14ac:dyDescent="0.35">
      <c r="M90" s="59"/>
      <c r="N90" s="59"/>
    </row>
    <row r="91" spans="1:26" s="92" customFormat="1" ht="57.6" x14ac:dyDescent="0.3">
      <c r="B91" s="102" t="s">
        <v>138</v>
      </c>
      <c r="C91" s="102" t="s">
        <v>139</v>
      </c>
      <c r="D91" s="102" t="s">
        <v>140</v>
      </c>
      <c r="E91" s="102" t="s">
        <v>45</v>
      </c>
      <c r="F91" s="102" t="s">
        <v>22</v>
      </c>
      <c r="G91" s="102" t="s">
        <v>97</v>
      </c>
      <c r="H91" s="102" t="s">
        <v>17</v>
      </c>
      <c r="I91" s="102" t="s">
        <v>10</v>
      </c>
      <c r="J91" s="102" t="s">
        <v>31</v>
      </c>
      <c r="K91" s="102" t="s">
        <v>61</v>
      </c>
      <c r="L91" s="102" t="s">
        <v>20</v>
      </c>
      <c r="M91" s="88" t="s">
        <v>26</v>
      </c>
      <c r="N91" s="102" t="s">
        <v>141</v>
      </c>
      <c r="O91" s="102" t="s">
        <v>36</v>
      </c>
      <c r="P91" s="103" t="s">
        <v>11</v>
      </c>
      <c r="Q91" s="103" t="s">
        <v>19</v>
      </c>
    </row>
    <row r="92" spans="1:26" s="97" customFormat="1" ht="102.75" customHeight="1" x14ac:dyDescent="0.3">
      <c r="A92" s="43">
        <v>1</v>
      </c>
      <c r="B92" s="99" t="s">
        <v>152</v>
      </c>
      <c r="C92" s="99" t="s">
        <v>152</v>
      </c>
      <c r="D92" s="98" t="s">
        <v>153</v>
      </c>
      <c r="E92" s="159">
        <v>343</v>
      </c>
      <c r="F92" s="94" t="s">
        <v>129</v>
      </c>
      <c r="G92" s="133"/>
      <c r="H92" s="101">
        <v>41516</v>
      </c>
      <c r="I92" s="101">
        <v>41988</v>
      </c>
      <c r="J92" s="95" t="s">
        <v>130</v>
      </c>
      <c r="K92" s="143"/>
      <c r="L92" s="172">
        <v>13</v>
      </c>
      <c r="M92" s="144">
        <v>1273</v>
      </c>
      <c r="N92" s="87"/>
      <c r="O92" s="23">
        <v>2341753898</v>
      </c>
      <c r="P92" s="23">
        <v>114</v>
      </c>
      <c r="Q92" s="134" t="s">
        <v>313</v>
      </c>
      <c r="R92" s="96"/>
      <c r="S92" s="96"/>
      <c r="T92" s="96"/>
      <c r="U92" s="96"/>
      <c r="V92" s="96"/>
      <c r="W92" s="96"/>
      <c r="X92" s="96"/>
      <c r="Y92" s="96"/>
      <c r="Z92" s="96"/>
    </row>
    <row r="93" spans="1:26" s="97" customFormat="1" ht="102.75" customHeight="1" x14ac:dyDescent="0.3">
      <c r="A93" s="43">
        <f>+A92+1</f>
        <v>2</v>
      </c>
      <c r="B93" s="99" t="s">
        <v>152</v>
      </c>
      <c r="C93" s="99" t="s">
        <v>152</v>
      </c>
      <c r="D93" s="98" t="s">
        <v>153</v>
      </c>
      <c r="E93" s="159">
        <v>328</v>
      </c>
      <c r="F93" s="94" t="s">
        <v>129</v>
      </c>
      <c r="G93" s="133"/>
      <c r="H93" s="101">
        <v>41516</v>
      </c>
      <c r="I93" s="101">
        <v>41988</v>
      </c>
      <c r="J93" s="95" t="s">
        <v>130</v>
      </c>
      <c r="K93" s="143"/>
      <c r="L93" s="172">
        <v>13</v>
      </c>
      <c r="M93" s="144">
        <v>1137</v>
      </c>
      <c r="N93" s="87"/>
      <c r="O93" s="23">
        <v>3253941163</v>
      </c>
      <c r="P93" s="23">
        <v>116</v>
      </c>
      <c r="Q93" s="134" t="s">
        <v>315</v>
      </c>
      <c r="R93" s="96"/>
      <c r="S93" s="96"/>
      <c r="T93" s="96"/>
      <c r="U93" s="96"/>
      <c r="V93" s="96"/>
      <c r="W93" s="96"/>
      <c r="X93" s="96"/>
      <c r="Y93" s="96"/>
      <c r="Z93" s="96"/>
    </row>
    <row r="94" spans="1:26" s="97" customFormat="1" ht="75" customHeight="1" x14ac:dyDescent="0.3">
      <c r="A94" s="43">
        <f t="shared" ref="A94:A96" si="0">+A93+1</f>
        <v>3</v>
      </c>
      <c r="B94" s="99" t="s">
        <v>152</v>
      </c>
      <c r="C94" s="99" t="s">
        <v>152</v>
      </c>
      <c r="D94" s="98" t="s">
        <v>157</v>
      </c>
      <c r="E94" s="173">
        <v>7</v>
      </c>
      <c r="F94" s="94" t="s">
        <v>129</v>
      </c>
      <c r="G94" s="133"/>
      <c r="H94" s="101">
        <v>40922</v>
      </c>
      <c r="I94" s="101">
        <v>41274</v>
      </c>
      <c r="J94" s="95" t="s">
        <v>130</v>
      </c>
      <c r="K94" s="143"/>
      <c r="L94" s="172">
        <v>11.5</v>
      </c>
      <c r="M94" s="144">
        <v>1517</v>
      </c>
      <c r="N94" s="87"/>
      <c r="O94" s="23">
        <v>165523218</v>
      </c>
      <c r="P94" s="23">
        <v>118</v>
      </c>
      <c r="Q94" s="134" t="s">
        <v>316</v>
      </c>
      <c r="R94" s="96"/>
      <c r="S94" s="96"/>
      <c r="T94" s="96"/>
      <c r="U94" s="96"/>
      <c r="V94" s="96"/>
      <c r="W94" s="96"/>
      <c r="X94" s="96"/>
      <c r="Y94" s="96"/>
      <c r="Z94" s="96"/>
    </row>
    <row r="95" spans="1:26" s="97" customFormat="1" ht="67.5" customHeight="1" x14ac:dyDescent="0.3">
      <c r="A95" s="43">
        <v>4</v>
      </c>
      <c r="B95" s="99" t="s">
        <v>152</v>
      </c>
      <c r="C95" s="99" t="s">
        <v>152</v>
      </c>
      <c r="D95" s="98" t="s">
        <v>161</v>
      </c>
      <c r="E95" s="159">
        <v>1</v>
      </c>
      <c r="F95" s="94" t="s">
        <v>129</v>
      </c>
      <c r="G95" s="133"/>
      <c r="H95" s="101">
        <v>40210</v>
      </c>
      <c r="I95" s="101">
        <v>41243</v>
      </c>
      <c r="J95" s="95" t="s">
        <v>130</v>
      </c>
      <c r="K95" s="143"/>
      <c r="L95" s="144">
        <v>34</v>
      </c>
      <c r="M95" s="144">
        <v>252</v>
      </c>
      <c r="N95" s="87"/>
      <c r="O95" s="23">
        <v>392000000</v>
      </c>
      <c r="P95" s="23">
        <v>123</v>
      </c>
      <c r="Q95" s="134" t="s">
        <v>317</v>
      </c>
      <c r="R95" s="96"/>
      <c r="S95" s="96"/>
      <c r="T95" s="96"/>
      <c r="U95" s="96"/>
      <c r="V95" s="96"/>
      <c r="W95" s="96"/>
      <c r="X95" s="96"/>
      <c r="Y95" s="96"/>
      <c r="Z95" s="96"/>
    </row>
    <row r="96" spans="1:26" s="97" customFormat="1" ht="72.75" customHeight="1" x14ac:dyDescent="0.3">
      <c r="A96" s="43">
        <f t="shared" si="0"/>
        <v>5</v>
      </c>
      <c r="B96" s="99" t="s">
        <v>152</v>
      </c>
      <c r="C96" s="99" t="s">
        <v>152</v>
      </c>
      <c r="D96" s="98" t="s">
        <v>163</v>
      </c>
      <c r="E96" s="159">
        <v>12</v>
      </c>
      <c r="F96" s="94" t="s">
        <v>129</v>
      </c>
      <c r="G96" s="133"/>
      <c r="H96" s="101">
        <v>40909</v>
      </c>
      <c r="I96" s="101">
        <v>41274</v>
      </c>
      <c r="J96" s="95" t="s">
        <v>130</v>
      </c>
      <c r="K96" s="143"/>
      <c r="L96" s="144">
        <v>12</v>
      </c>
      <c r="M96" s="144">
        <v>1792</v>
      </c>
      <c r="N96" s="87"/>
      <c r="O96" s="23">
        <v>127245320</v>
      </c>
      <c r="P96" s="23">
        <v>125</v>
      </c>
      <c r="Q96" s="134" t="s">
        <v>318</v>
      </c>
      <c r="R96" s="96"/>
      <c r="S96" s="96"/>
      <c r="T96" s="96"/>
      <c r="U96" s="96"/>
      <c r="V96" s="96"/>
      <c r="W96" s="96"/>
      <c r="X96" s="96"/>
      <c r="Y96" s="96"/>
      <c r="Z96" s="96"/>
    </row>
    <row r="97" spans="1:17" s="97" customFormat="1" x14ac:dyDescent="0.3">
      <c r="A97" s="43"/>
      <c r="B97" s="46" t="s">
        <v>16</v>
      </c>
      <c r="C97" s="99"/>
      <c r="D97" s="98"/>
      <c r="E97" s="143"/>
      <c r="F97" s="143"/>
      <c r="G97" s="143"/>
      <c r="H97" s="101"/>
      <c r="I97" s="101"/>
      <c r="J97" s="95"/>
      <c r="K97" s="100"/>
      <c r="L97" s="100"/>
      <c r="M97" s="145"/>
      <c r="N97" s="100"/>
      <c r="O97" s="155"/>
      <c r="P97" s="23"/>
      <c r="Q97" s="135"/>
    </row>
    <row r="98" spans="1:17" x14ac:dyDescent="0.3">
      <c r="B98" s="26"/>
      <c r="C98" s="26"/>
      <c r="D98" s="26"/>
      <c r="E98" s="27"/>
      <c r="F98" s="26"/>
      <c r="G98" s="26"/>
      <c r="H98" s="26"/>
      <c r="I98" s="26"/>
      <c r="J98" s="26"/>
      <c r="K98" s="26"/>
      <c r="L98" s="26"/>
      <c r="M98" s="26"/>
      <c r="N98" s="26"/>
      <c r="O98" s="26"/>
      <c r="P98" s="26"/>
    </row>
    <row r="99" spans="1:17" ht="18" x14ac:dyDescent="0.3">
      <c r="B99" s="54" t="s">
        <v>32</v>
      </c>
      <c r="C99" s="67" t="s">
        <v>309</v>
      </c>
      <c r="H99" s="28"/>
      <c r="I99" s="28"/>
      <c r="J99" s="28"/>
      <c r="K99" s="28"/>
      <c r="L99" s="28"/>
      <c r="M99" s="28"/>
      <c r="N99" s="26"/>
      <c r="O99" s="26"/>
      <c r="P99" s="26"/>
    </row>
    <row r="101" spans="1:17" ht="15" thickBot="1" x14ac:dyDescent="0.35"/>
    <row r="102" spans="1:17" ht="29.4" thickBot="1" x14ac:dyDescent="0.35">
      <c r="B102" s="70" t="s">
        <v>49</v>
      </c>
      <c r="C102" s="71" t="s">
        <v>50</v>
      </c>
      <c r="D102" s="70" t="s">
        <v>51</v>
      </c>
      <c r="E102" s="71" t="s">
        <v>55</v>
      </c>
    </row>
    <row r="103" spans="1:17" x14ac:dyDescent="0.3">
      <c r="B103" s="61" t="s">
        <v>118</v>
      </c>
      <c r="C103" s="64">
        <v>20</v>
      </c>
      <c r="D103" s="64">
        <v>0</v>
      </c>
      <c r="E103" s="212">
        <f>+D103+D104+D105</f>
        <v>0</v>
      </c>
    </row>
    <row r="104" spans="1:17" x14ac:dyDescent="0.3">
      <c r="B104" s="61" t="s">
        <v>119</v>
      </c>
      <c r="C104" s="53">
        <v>30</v>
      </c>
      <c r="D104" s="164">
        <v>0</v>
      </c>
      <c r="E104" s="213"/>
    </row>
    <row r="105" spans="1:17" ht="15" thickBot="1" x14ac:dyDescent="0.35">
      <c r="B105" s="61" t="s">
        <v>120</v>
      </c>
      <c r="C105" s="66">
        <v>40</v>
      </c>
      <c r="D105" s="66">
        <v>0</v>
      </c>
      <c r="E105" s="214"/>
    </row>
    <row r="107" spans="1:17" ht="15" thickBot="1" x14ac:dyDescent="0.35"/>
    <row r="108" spans="1:17" ht="26.4" thickBot="1" x14ac:dyDescent="0.35">
      <c r="B108" s="209" t="s">
        <v>52</v>
      </c>
      <c r="C108" s="210"/>
      <c r="D108" s="210"/>
      <c r="E108" s="210"/>
      <c r="F108" s="210"/>
      <c r="G108" s="210"/>
      <c r="H108" s="210"/>
      <c r="I108" s="210"/>
      <c r="J108" s="210"/>
      <c r="K108" s="210"/>
      <c r="L108" s="210"/>
      <c r="M108" s="210"/>
      <c r="N108" s="211"/>
    </row>
    <row r="110" spans="1:17" ht="43.2" x14ac:dyDescent="0.3">
      <c r="B110" s="104" t="s">
        <v>0</v>
      </c>
      <c r="C110" s="104" t="s">
        <v>39</v>
      </c>
      <c r="D110" s="104" t="s">
        <v>40</v>
      </c>
      <c r="E110" s="104" t="s">
        <v>110</v>
      </c>
      <c r="F110" s="104" t="s">
        <v>112</v>
      </c>
      <c r="G110" s="104" t="s">
        <v>113</v>
      </c>
      <c r="H110" s="104" t="s">
        <v>114</v>
      </c>
      <c r="I110" s="104" t="s">
        <v>111</v>
      </c>
      <c r="J110" s="215" t="s">
        <v>115</v>
      </c>
      <c r="K110" s="232"/>
      <c r="L110" s="216"/>
      <c r="M110" s="104" t="s">
        <v>116</v>
      </c>
      <c r="N110" s="104" t="s">
        <v>41</v>
      </c>
      <c r="O110" s="104" t="s">
        <v>42</v>
      </c>
      <c r="P110" s="215" t="s">
        <v>3</v>
      </c>
      <c r="Q110" s="216"/>
    </row>
    <row r="111" spans="1:17" s="152" customFormat="1" x14ac:dyDescent="0.3">
      <c r="B111" s="167" t="s">
        <v>123</v>
      </c>
      <c r="C111" s="167">
        <v>1</v>
      </c>
      <c r="D111" s="167"/>
      <c r="E111" s="168"/>
      <c r="F111" s="167"/>
      <c r="G111" s="167"/>
      <c r="H111" s="147"/>
      <c r="I111" s="146"/>
      <c r="J111" s="167"/>
      <c r="K111" s="146"/>
      <c r="L111" s="146"/>
      <c r="M111" s="167"/>
      <c r="N111" s="167"/>
      <c r="O111" s="167"/>
      <c r="P111" s="231" t="s">
        <v>310</v>
      </c>
      <c r="Q111" s="231"/>
    </row>
    <row r="112" spans="1:17" s="152" customFormat="1" x14ac:dyDescent="0.3">
      <c r="B112" s="167" t="s">
        <v>124</v>
      </c>
      <c r="C112" s="167">
        <v>1</v>
      </c>
      <c r="D112" s="167"/>
      <c r="E112" s="168"/>
      <c r="F112" s="167"/>
      <c r="G112" s="167"/>
      <c r="H112" s="147"/>
      <c r="I112" s="146"/>
      <c r="J112" s="146"/>
      <c r="K112" s="167"/>
      <c r="L112" s="146"/>
      <c r="M112" s="167"/>
      <c r="N112" s="167"/>
      <c r="O112" s="167"/>
      <c r="P112" s="231" t="s">
        <v>310</v>
      </c>
      <c r="Q112" s="231"/>
    </row>
    <row r="113" spans="2:17" s="152" customFormat="1" x14ac:dyDescent="0.3">
      <c r="B113" s="167" t="s">
        <v>125</v>
      </c>
      <c r="C113" s="167">
        <v>1</v>
      </c>
      <c r="D113" s="167"/>
      <c r="E113" s="168"/>
      <c r="F113" s="167"/>
      <c r="G113" s="167"/>
      <c r="H113" s="147"/>
      <c r="I113" s="146"/>
      <c r="J113" s="167"/>
      <c r="K113" s="146"/>
      <c r="L113" s="146"/>
      <c r="M113" s="167"/>
      <c r="N113" s="167"/>
      <c r="O113" s="167"/>
      <c r="P113" s="231" t="s">
        <v>310</v>
      </c>
      <c r="Q113" s="231"/>
    </row>
    <row r="116" spans="2:17" ht="15" thickBot="1" x14ac:dyDescent="0.35"/>
    <row r="117" spans="2:17" ht="28.8" x14ac:dyDescent="0.3">
      <c r="B117" s="108" t="s">
        <v>33</v>
      </c>
      <c r="C117" s="108" t="s">
        <v>49</v>
      </c>
      <c r="D117" s="104" t="s">
        <v>50</v>
      </c>
      <c r="E117" s="108" t="s">
        <v>51</v>
      </c>
      <c r="F117" s="71" t="s">
        <v>56</v>
      </c>
      <c r="G117" s="81"/>
    </row>
    <row r="118" spans="2:17" ht="79.8" x14ac:dyDescent="0.3">
      <c r="B118" s="201" t="s">
        <v>53</v>
      </c>
      <c r="C118" s="162" t="s">
        <v>151</v>
      </c>
      <c r="D118" s="164">
        <v>25</v>
      </c>
      <c r="E118" s="164">
        <v>0</v>
      </c>
      <c r="F118" s="202">
        <f>+E118+E119+E120</f>
        <v>0</v>
      </c>
      <c r="G118" s="82"/>
    </row>
    <row r="119" spans="2:17" ht="68.400000000000006" x14ac:dyDescent="0.3">
      <c r="B119" s="201"/>
      <c r="C119" s="162" t="s">
        <v>121</v>
      </c>
      <c r="D119" s="167">
        <v>25</v>
      </c>
      <c r="E119" s="164">
        <v>0</v>
      </c>
      <c r="F119" s="203"/>
      <c r="G119" s="82"/>
    </row>
    <row r="120" spans="2:17" ht="45.6" x14ac:dyDescent="0.3">
      <c r="B120" s="201"/>
      <c r="C120" s="162" t="s">
        <v>122</v>
      </c>
      <c r="D120" s="164">
        <v>10</v>
      </c>
      <c r="E120" s="164">
        <v>0</v>
      </c>
      <c r="F120" s="204"/>
      <c r="G120" s="82"/>
    </row>
    <row r="121" spans="2:17" x14ac:dyDescent="0.3">
      <c r="C121" s="89"/>
    </row>
    <row r="124" spans="2:17" x14ac:dyDescent="0.3">
      <c r="B124" s="106" t="s">
        <v>57</v>
      </c>
    </row>
    <row r="127" spans="2:17" x14ac:dyDescent="0.3">
      <c r="B127" s="109" t="s">
        <v>33</v>
      </c>
      <c r="C127" s="109" t="s">
        <v>58</v>
      </c>
      <c r="D127" s="108" t="s">
        <v>51</v>
      </c>
      <c r="E127" s="108" t="s">
        <v>16</v>
      </c>
    </row>
    <row r="128" spans="2:17" ht="27.6" x14ac:dyDescent="0.3">
      <c r="B128" s="90" t="s">
        <v>59</v>
      </c>
      <c r="C128" s="91">
        <v>40</v>
      </c>
      <c r="D128" s="164">
        <f>+E103</f>
        <v>0</v>
      </c>
      <c r="E128" s="205">
        <f>+D128+D129</f>
        <v>0</v>
      </c>
    </row>
    <row r="129" spans="2:5" ht="41.4" x14ac:dyDescent="0.3">
      <c r="B129" s="90" t="s">
        <v>60</v>
      </c>
      <c r="C129" s="91">
        <v>60</v>
      </c>
      <c r="D129" s="164">
        <f>+F118</f>
        <v>0</v>
      </c>
      <c r="E129" s="206"/>
    </row>
  </sheetData>
  <mergeCells count="38">
    <mergeCell ref="B52:B53"/>
    <mergeCell ref="C52:C53"/>
    <mergeCell ref="D52:E52"/>
    <mergeCell ref="B2:P2"/>
    <mergeCell ref="B4:P4"/>
    <mergeCell ref="C6:N6"/>
    <mergeCell ref="C7:N7"/>
    <mergeCell ref="C8:N8"/>
    <mergeCell ref="C9:N9"/>
    <mergeCell ref="C10:E10"/>
    <mergeCell ref="B14:C21"/>
    <mergeCell ref="B22:C22"/>
    <mergeCell ref="E40:E41"/>
    <mergeCell ref="M45:N45"/>
    <mergeCell ref="B68:N68"/>
    <mergeCell ref="J73:L73"/>
    <mergeCell ref="P73:Q73"/>
    <mergeCell ref="C56:N56"/>
    <mergeCell ref="B58:N58"/>
    <mergeCell ref="O61:P61"/>
    <mergeCell ref="O62:P62"/>
    <mergeCell ref="P75:Q75"/>
    <mergeCell ref="P74:Q74"/>
    <mergeCell ref="P110:Q110"/>
    <mergeCell ref="P111:Q111"/>
    <mergeCell ref="P112:Q112"/>
    <mergeCell ref="P113:Q113"/>
    <mergeCell ref="B78:N78"/>
    <mergeCell ref="D81:E81"/>
    <mergeCell ref="D82:E82"/>
    <mergeCell ref="B85:P85"/>
    <mergeCell ref="B88:N88"/>
    <mergeCell ref="E103:E105"/>
    <mergeCell ref="B118:B120"/>
    <mergeCell ref="F118:F120"/>
    <mergeCell ref="E128:E129"/>
    <mergeCell ref="B108:N108"/>
    <mergeCell ref="J110:L110"/>
  </mergeCells>
  <dataValidations count="2">
    <dataValidation type="decimal" allowBlank="1" showInputMessage="1" showErrorMessage="1" sqref="WVH983045 WLL983045 C65541 IV65541 SR65541 ACN65541 AMJ65541 AWF65541 BGB65541 BPX65541 BZT65541 CJP65541 CTL65541 DDH65541 DND65541 DWZ65541 EGV65541 EQR65541 FAN65541 FKJ65541 FUF65541 GEB65541 GNX65541 GXT65541 HHP65541 HRL65541 IBH65541 ILD65541 IUZ65541 JEV65541 JOR65541 JYN65541 KIJ65541 KSF65541 LCB65541 LLX65541 LVT65541 MFP65541 MPL65541 MZH65541 NJD65541 NSZ65541 OCV65541 OMR65541 OWN65541 PGJ65541 PQF65541 QAB65541 QJX65541 QTT65541 RDP65541 RNL65541 RXH65541 SHD65541 SQZ65541 TAV65541 TKR65541 TUN65541 UEJ65541 UOF65541 UYB65541 VHX65541 VRT65541 WBP65541 WLL65541 WVH65541 C131077 IV131077 SR131077 ACN131077 AMJ131077 AWF131077 BGB131077 BPX131077 BZT131077 CJP131077 CTL131077 DDH131077 DND131077 DWZ131077 EGV131077 EQR131077 FAN131077 FKJ131077 FUF131077 GEB131077 GNX131077 GXT131077 HHP131077 HRL131077 IBH131077 ILD131077 IUZ131077 JEV131077 JOR131077 JYN131077 KIJ131077 KSF131077 LCB131077 LLX131077 LVT131077 MFP131077 MPL131077 MZH131077 NJD131077 NSZ131077 OCV131077 OMR131077 OWN131077 PGJ131077 PQF131077 QAB131077 QJX131077 QTT131077 RDP131077 RNL131077 RXH131077 SHD131077 SQZ131077 TAV131077 TKR131077 TUN131077 UEJ131077 UOF131077 UYB131077 VHX131077 VRT131077 WBP131077 WLL131077 WVH131077 C196613 IV196613 SR196613 ACN196613 AMJ196613 AWF196613 BGB196613 BPX196613 BZT196613 CJP196613 CTL196613 DDH196613 DND196613 DWZ196613 EGV196613 EQR196613 FAN196613 FKJ196613 FUF196613 GEB196613 GNX196613 GXT196613 HHP196613 HRL196613 IBH196613 ILD196613 IUZ196613 JEV196613 JOR196613 JYN196613 KIJ196613 KSF196613 LCB196613 LLX196613 LVT196613 MFP196613 MPL196613 MZH196613 NJD196613 NSZ196613 OCV196613 OMR196613 OWN196613 PGJ196613 PQF196613 QAB196613 QJX196613 QTT196613 RDP196613 RNL196613 RXH196613 SHD196613 SQZ196613 TAV196613 TKR196613 TUN196613 UEJ196613 UOF196613 UYB196613 VHX196613 VRT196613 WBP196613 WLL196613 WVH196613 C262149 IV262149 SR262149 ACN262149 AMJ262149 AWF262149 BGB262149 BPX262149 BZT262149 CJP262149 CTL262149 DDH262149 DND262149 DWZ262149 EGV262149 EQR262149 FAN262149 FKJ262149 FUF262149 GEB262149 GNX262149 GXT262149 HHP262149 HRL262149 IBH262149 ILD262149 IUZ262149 JEV262149 JOR262149 JYN262149 KIJ262149 KSF262149 LCB262149 LLX262149 LVT262149 MFP262149 MPL262149 MZH262149 NJD262149 NSZ262149 OCV262149 OMR262149 OWN262149 PGJ262149 PQF262149 QAB262149 QJX262149 QTT262149 RDP262149 RNL262149 RXH262149 SHD262149 SQZ262149 TAV262149 TKR262149 TUN262149 UEJ262149 UOF262149 UYB262149 VHX262149 VRT262149 WBP262149 WLL262149 WVH262149 C327685 IV327685 SR327685 ACN327685 AMJ327685 AWF327685 BGB327685 BPX327685 BZT327685 CJP327685 CTL327685 DDH327685 DND327685 DWZ327685 EGV327685 EQR327685 FAN327685 FKJ327685 FUF327685 GEB327685 GNX327685 GXT327685 HHP327685 HRL327685 IBH327685 ILD327685 IUZ327685 JEV327685 JOR327685 JYN327685 KIJ327685 KSF327685 LCB327685 LLX327685 LVT327685 MFP327685 MPL327685 MZH327685 NJD327685 NSZ327685 OCV327685 OMR327685 OWN327685 PGJ327685 PQF327685 QAB327685 QJX327685 QTT327685 RDP327685 RNL327685 RXH327685 SHD327685 SQZ327685 TAV327685 TKR327685 TUN327685 UEJ327685 UOF327685 UYB327685 VHX327685 VRT327685 WBP327685 WLL327685 WVH327685 C393221 IV393221 SR393221 ACN393221 AMJ393221 AWF393221 BGB393221 BPX393221 BZT393221 CJP393221 CTL393221 DDH393221 DND393221 DWZ393221 EGV393221 EQR393221 FAN393221 FKJ393221 FUF393221 GEB393221 GNX393221 GXT393221 HHP393221 HRL393221 IBH393221 ILD393221 IUZ393221 JEV393221 JOR393221 JYN393221 KIJ393221 KSF393221 LCB393221 LLX393221 LVT393221 MFP393221 MPL393221 MZH393221 NJD393221 NSZ393221 OCV393221 OMR393221 OWN393221 PGJ393221 PQF393221 QAB393221 QJX393221 QTT393221 RDP393221 RNL393221 RXH393221 SHD393221 SQZ393221 TAV393221 TKR393221 TUN393221 UEJ393221 UOF393221 UYB393221 VHX393221 VRT393221 WBP393221 WLL393221 WVH393221 C458757 IV458757 SR458757 ACN458757 AMJ458757 AWF458757 BGB458757 BPX458757 BZT458757 CJP458757 CTL458757 DDH458757 DND458757 DWZ458757 EGV458757 EQR458757 FAN458757 FKJ458757 FUF458757 GEB458757 GNX458757 GXT458757 HHP458757 HRL458757 IBH458757 ILD458757 IUZ458757 JEV458757 JOR458757 JYN458757 KIJ458757 KSF458757 LCB458757 LLX458757 LVT458757 MFP458757 MPL458757 MZH458757 NJD458757 NSZ458757 OCV458757 OMR458757 OWN458757 PGJ458757 PQF458757 QAB458757 QJX458757 QTT458757 RDP458757 RNL458757 RXH458757 SHD458757 SQZ458757 TAV458757 TKR458757 TUN458757 UEJ458757 UOF458757 UYB458757 VHX458757 VRT458757 WBP458757 WLL458757 WVH458757 C524293 IV524293 SR524293 ACN524293 AMJ524293 AWF524293 BGB524293 BPX524293 BZT524293 CJP524293 CTL524293 DDH524293 DND524293 DWZ524293 EGV524293 EQR524293 FAN524293 FKJ524293 FUF524293 GEB524293 GNX524293 GXT524293 HHP524293 HRL524293 IBH524293 ILD524293 IUZ524293 JEV524293 JOR524293 JYN524293 KIJ524293 KSF524293 LCB524293 LLX524293 LVT524293 MFP524293 MPL524293 MZH524293 NJD524293 NSZ524293 OCV524293 OMR524293 OWN524293 PGJ524293 PQF524293 QAB524293 QJX524293 QTT524293 RDP524293 RNL524293 RXH524293 SHD524293 SQZ524293 TAV524293 TKR524293 TUN524293 UEJ524293 UOF524293 UYB524293 VHX524293 VRT524293 WBP524293 WLL524293 WVH524293 C589829 IV589829 SR589829 ACN589829 AMJ589829 AWF589829 BGB589829 BPX589829 BZT589829 CJP589829 CTL589829 DDH589829 DND589829 DWZ589829 EGV589829 EQR589829 FAN589829 FKJ589829 FUF589829 GEB589829 GNX589829 GXT589829 HHP589829 HRL589829 IBH589829 ILD589829 IUZ589829 JEV589829 JOR589829 JYN589829 KIJ589829 KSF589829 LCB589829 LLX589829 LVT589829 MFP589829 MPL589829 MZH589829 NJD589829 NSZ589829 OCV589829 OMR589829 OWN589829 PGJ589829 PQF589829 QAB589829 QJX589829 QTT589829 RDP589829 RNL589829 RXH589829 SHD589829 SQZ589829 TAV589829 TKR589829 TUN589829 UEJ589829 UOF589829 UYB589829 VHX589829 VRT589829 WBP589829 WLL589829 WVH589829 C655365 IV655365 SR655365 ACN655365 AMJ655365 AWF655365 BGB655365 BPX655365 BZT655365 CJP655365 CTL655365 DDH655365 DND655365 DWZ655365 EGV655365 EQR655365 FAN655365 FKJ655365 FUF655365 GEB655365 GNX655365 GXT655365 HHP655365 HRL655365 IBH655365 ILD655365 IUZ655365 JEV655365 JOR655365 JYN655365 KIJ655365 KSF655365 LCB655365 LLX655365 LVT655365 MFP655365 MPL655365 MZH655365 NJD655365 NSZ655365 OCV655365 OMR655365 OWN655365 PGJ655365 PQF655365 QAB655365 QJX655365 QTT655365 RDP655365 RNL655365 RXH655365 SHD655365 SQZ655365 TAV655365 TKR655365 TUN655365 UEJ655365 UOF655365 UYB655365 VHX655365 VRT655365 WBP655365 WLL655365 WVH655365 C720901 IV720901 SR720901 ACN720901 AMJ720901 AWF720901 BGB720901 BPX720901 BZT720901 CJP720901 CTL720901 DDH720901 DND720901 DWZ720901 EGV720901 EQR720901 FAN720901 FKJ720901 FUF720901 GEB720901 GNX720901 GXT720901 HHP720901 HRL720901 IBH720901 ILD720901 IUZ720901 JEV720901 JOR720901 JYN720901 KIJ720901 KSF720901 LCB720901 LLX720901 LVT720901 MFP720901 MPL720901 MZH720901 NJD720901 NSZ720901 OCV720901 OMR720901 OWN720901 PGJ720901 PQF720901 QAB720901 QJX720901 QTT720901 RDP720901 RNL720901 RXH720901 SHD720901 SQZ720901 TAV720901 TKR720901 TUN720901 UEJ720901 UOF720901 UYB720901 VHX720901 VRT720901 WBP720901 WLL720901 WVH720901 C786437 IV786437 SR786437 ACN786437 AMJ786437 AWF786437 BGB786437 BPX786437 BZT786437 CJP786437 CTL786437 DDH786437 DND786437 DWZ786437 EGV786437 EQR786437 FAN786437 FKJ786437 FUF786437 GEB786437 GNX786437 GXT786437 HHP786437 HRL786437 IBH786437 ILD786437 IUZ786437 JEV786437 JOR786437 JYN786437 KIJ786437 KSF786437 LCB786437 LLX786437 LVT786437 MFP786437 MPL786437 MZH786437 NJD786437 NSZ786437 OCV786437 OMR786437 OWN786437 PGJ786437 PQF786437 QAB786437 QJX786437 QTT786437 RDP786437 RNL786437 RXH786437 SHD786437 SQZ786437 TAV786437 TKR786437 TUN786437 UEJ786437 UOF786437 UYB786437 VHX786437 VRT786437 WBP786437 WLL786437 WVH786437 C851973 IV851973 SR851973 ACN851973 AMJ851973 AWF851973 BGB851973 BPX851973 BZT851973 CJP851973 CTL851973 DDH851973 DND851973 DWZ851973 EGV851973 EQR851973 FAN851973 FKJ851973 FUF851973 GEB851973 GNX851973 GXT851973 HHP851973 HRL851973 IBH851973 ILD851973 IUZ851973 JEV851973 JOR851973 JYN851973 KIJ851973 KSF851973 LCB851973 LLX851973 LVT851973 MFP851973 MPL851973 MZH851973 NJD851973 NSZ851973 OCV851973 OMR851973 OWN851973 PGJ851973 PQF851973 QAB851973 QJX851973 QTT851973 RDP851973 RNL851973 RXH851973 SHD851973 SQZ851973 TAV851973 TKR851973 TUN851973 UEJ851973 UOF851973 UYB851973 VHX851973 VRT851973 WBP851973 WLL851973 WVH851973 C917509 IV917509 SR917509 ACN917509 AMJ917509 AWF917509 BGB917509 BPX917509 BZT917509 CJP917509 CTL917509 DDH917509 DND917509 DWZ917509 EGV917509 EQR917509 FAN917509 FKJ917509 FUF917509 GEB917509 GNX917509 GXT917509 HHP917509 HRL917509 IBH917509 ILD917509 IUZ917509 JEV917509 JOR917509 JYN917509 KIJ917509 KSF917509 LCB917509 LLX917509 LVT917509 MFP917509 MPL917509 MZH917509 NJD917509 NSZ917509 OCV917509 OMR917509 OWN917509 PGJ917509 PQF917509 QAB917509 QJX917509 QTT917509 RDP917509 RNL917509 RXH917509 SHD917509 SQZ917509 TAV917509 TKR917509 TUN917509 UEJ917509 UOF917509 UYB917509 VHX917509 VRT917509 WBP917509 WLL917509 WVH917509 C983045 IV983045 SR983045 ACN983045 AMJ983045 AWF983045 BGB983045 BPX983045 BZT983045 CJP983045 CTL983045 DDH983045 DND983045 DWZ983045 EGV983045 EQR983045 FAN983045 FKJ983045 FUF983045 GEB983045 GNX983045 GXT983045 HHP983045 HRL983045 IBH983045 ILD983045 IUZ983045 JEV983045 JOR983045 JYN983045 KIJ983045 KSF983045 LCB983045 LLX983045 LVT983045 MFP983045 MPL983045 MZH983045 NJD983045 NSZ983045 OCV983045 OMR983045 OWN983045 PGJ983045 PQF983045 QAB983045 QJX983045 QTT983045 RDP983045 RNL983045 RXH983045 SHD983045 SQZ983045 TAV983045 TKR983045 TUN983045 UEJ983045 UOF983045 UYB983045 VHX983045 VRT983045 WBP98304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5 A65541 IS65541 SO65541 ACK65541 AMG65541 AWC65541 BFY65541 BPU65541 BZQ65541 CJM65541 CTI65541 DDE65541 DNA65541 DWW65541 EGS65541 EQO65541 FAK65541 FKG65541 FUC65541 GDY65541 GNU65541 GXQ65541 HHM65541 HRI65541 IBE65541 ILA65541 IUW65541 JES65541 JOO65541 JYK65541 KIG65541 KSC65541 LBY65541 LLU65541 LVQ65541 MFM65541 MPI65541 MZE65541 NJA65541 NSW65541 OCS65541 OMO65541 OWK65541 PGG65541 PQC65541 PZY65541 QJU65541 QTQ65541 RDM65541 RNI65541 RXE65541 SHA65541 SQW65541 TAS65541 TKO65541 TUK65541 UEG65541 UOC65541 UXY65541 VHU65541 VRQ65541 WBM65541 WLI65541 WVE65541 A131077 IS131077 SO131077 ACK131077 AMG131077 AWC131077 BFY131077 BPU131077 BZQ131077 CJM131077 CTI131077 DDE131077 DNA131077 DWW131077 EGS131077 EQO131077 FAK131077 FKG131077 FUC131077 GDY131077 GNU131077 GXQ131077 HHM131077 HRI131077 IBE131077 ILA131077 IUW131077 JES131077 JOO131077 JYK131077 KIG131077 KSC131077 LBY131077 LLU131077 LVQ131077 MFM131077 MPI131077 MZE131077 NJA131077 NSW131077 OCS131077 OMO131077 OWK131077 PGG131077 PQC131077 PZY131077 QJU131077 QTQ131077 RDM131077 RNI131077 RXE131077 SHA131077 SQW131077 TAS131077 TKO131077 TUK131077 UEG131077 UOC131077 UXY131077 VHU131077 VRQ131077 WBM131077 WLI131077 WVE131077 A196613 IS196613 SO196613 ACK196613 AMG196613 AWC196613 BFY196613 BPU196613 BZQ196613 CJM196613 CTI196613 DDE196613 DNA196613 DWW196613 EGS196613 EQO196613 FAK196613 FKG196613 FUC196613 GDY196613 GNU196613 GXQ196613 HHM196613 HRI196613 IBE196613 ILA196613 IUW196613 JES196613 JOO196613 JYK196613 KIG196613 KSC196613 LBY196613 LLU196613 LVQ196613 MFM196613 MPI196613 MZE196613 NJA196613 NSW196613 OCS196613 OMO196613 OWK196613 PGG196613 PQC196613 PZY196613 QJU196613 QTQ196613 RDM196613 RNI196613 RXE196613 SHA196613 SQW196613 TAS196613 TKO196613 TUK196613 UEG196613 UOC196613 UXY196613 VHU196613 VRQ196613 WBM196613 WLI196613 WVE196613 A262149 IS262149 SO262149 ACK262149 AMG262149 AWC262149 BFY262149 BPU262149 BZQ262149 CJM262149 CTI262149 DDE262149 DNA262149 DWW262149 EGS262149 EQO262149 FAK262149 FKG262149 FUC262149 GDY262149 GNU262149 GXQ262149 HHM262149 HRI262149 IBE262149 ILA262149 IUW262149 JES262149 JOO262149 JYK262149 KIG262149 KSC262149 LBY262149 LLU262149 LVQ262149 MFM262149 MPI262149 MZE262149 NJA262149 NSW262149 OCS262149 OMO262149 OWK262149 PGG262149 PQC262149 PZY262149 QJU262149 QTQ262149 RDM262149 RNI262149 RXE262149 SHA262149 SQW262149 TAS262149 TKO262149 TUK262149 UEG262149 UOC262149 UXY262149 VHU262149 VRQ262149 WBM262149 WLI262149 WVE262149 A327685 IS327685 SO327685 ACK327685 AMG327685 AWC327685 BFY327685 BPU327685 BZQ327685 CJM327685 CTI327685 DDE327685 DNA327685 DWW327685 EGS327685 EQO327685 FAK327685 FKG327685 FUC327685 GDY327685 GNU327685 GXQ327685 HHM327685 HRI327685 IBE327685 ILA327685 IUW327685 JES327685 JOO327685 JYK327685 KIG327685 KSC327685 LBY327685 LLU327685 LVQ327685 MFM327685 MPI327685 MZE327685 NJA327685 NSW327685 OCS327685 OMO327685 OWK327685 PGG327685 PQC327685 PZY327685 QJU327685 QTQ327685 RDM327685 RNI327685 RXE327685 SHA327685 SQW327685 TAS327685 TKO327685 TUK327685 UEG327685 UOC327685 UXY327685 VHU327685 VRQ327685 WBM327685 WLI327685 WVE327685 A393221 IS393221 SO393221 ACK393221 AMG393221 AWC393221 BFY393221 BPU393221 BZQ393221 CJM393221 CTI393221 DDE393221 DNA393221 DWW393221 EGS393221 EQO393221 FAK393221 FKG393221 FUC393221 GDY393221 GNU393221 GXQ393221 HHM393221 HRI393221 IBE393221 ILA393221 IUW393221 JES393221 JOO393221 JYK393221 KIG393221 KSC393221 LBY393221 LLU393221 LVQ393221 MFM393221 MPI393221 MZE393221 NJA393221 NSW393221 OCS393221 OMO393221 OWK393221 PGG393221 PQC393221 PZY393221 QJU393221 QTQ393221 RDM393221 RNI393221 RXE393221 SHA393221 SQW393221 TAS393221 TKO393221 TUK393221 UEG393221 UOC393221 UXY393221 VHU393221 VRQ393221 WBM393221 WLI393221 WVE393221 A458757 IS458757 SO458757 ACK458757 AMG458757 AWC458757 BFY458757 BPU458757 BZQ458757 CJM458757 CTI458757 DDE458757 DNA458757 DWW458757 EGS458757 EQO458757 FAK458757 FKG458757 FUC458757 GDY458757 GNU458757 GXQ458757 HHM458757 HRI458757 IBE458757 ILA458757 IUW458757 JES458757 JOO458757 JYK458757 KIG458757 KSC458757 LBY458757 LLU458757 LVQ458757 MFM458757 MPI458757 MZE458757 NJA458757 NSW458757 OCS458757 OMO458757 OWK458757 PGG458757 PQC458757 PZY458757 QJU458757 QTQ458757 RDM458757 RNI458757 RXE458757 SHA458757 SQW458757 TAS458757 TKO458757 TUK458757 UEG458757 UOC458757 UXY458757 VHU458757 VRQ458757 WBM458757 WLI458757 WVE458757 A524293 IS524293 SO524293 ACK524293 AMG524293 AWC524293 BFY524293 BPU524293 BZQ524293 CJM524293 CTI524293 DDE524293 DNA524293 DWW524293 EGS524293 EQO524293 FAK524293 FKG524293 FUC524293 GDY524293 GNU524293 GXQ524293 HHM524293 HRI524293 IBE524293 ILA524293 IUW524293 JES524293 JOO524293 JYK524293 KIG524293 KSC524293 LBY524293 LLU524293 LVQ524293 MFM524293 MPI524293 MZE524293 NJA524293 NSW524293 OCS524293 OMO524293 OWK524293 PGG524293 PQC524293 PZY524293 QJU524293 QTQ524293 RDM524293 RNI524293 RXE524293 SHA524293 SQW524293 TAS524293 TKO524293 TUK524293 UEG524293 UOC524293 UXY524293 VHU524293 VRQ524293 WBM524293 WLI524293 WVE524293 A589829 IS589829 SO589829 ACK589829 AMG589829 AWC589829 BFY589829 BPU589829 BZQ589829 CJM589829 CTI589829 DDE589829 DNA589829 DWW589829 EGS589829 EQO589829 FAK589829 FKG589829 FUC589829 GDY589829 GNU589829 GXQ589829 HHM589829 HRI589829 IBE589829 ILA589829 IUW589829 JES589829 JOO589829 JYK589829 KIG589829 KSC589829 LBY589829 LLU589829 LVQ589829 MFM589829 MPI589829 MZE589829 NJA589829 NSW589829 OCS589829 OMO589829 OWK589829 PGG589829 PQC589829 PZY589829 QJU589829 QTQ589829 RDM589829 RNI589829 RXE589829 SHA589829 SQW589829 TAS589829 TKO589829 TUK589829 UEG589829 UOC589829 UXY589829 VHU589829 VRQ589829 WBM589829 WLI589829 WVE589829 A655365 IS655365 SO655365 ACK655365 AMG655365 AWC655365 BFY655365 BPU655365 BZQ655365 CJM655365 CTI655365 DDE655365 DNA655365 DWW655365 EGS655365 EQO655365 FAK655365 FKG655365 FUC655365 GDY655365 GNU655365 GXQ655365 HHM655365 HRI655365 IBE655365 ILA655365 IUW655365 JES655365 JOO655365 JYK655365 KIG655365 KSC655365 LBY655365 LLU655365 LVQ655365 MFM655365 MPI655365 MZE655365 NJA655365 NSW655365 OCS655365 OMO655365 OWK655365 PGG655365 PQC655365 PZY655365 QJU655365 QTQ655365 RDM655365 RNI655365 RXE655365 SHA655365 SQW655365 TAS655365 TKO655365 TUK655365 UEG655365 UOC655365 UXY655365 VHU655365 VRQ655365 WBM655365 WLI655365 WVE655365 A720901 IS720901 SO720901 ACK720901 AMG720901 AWC720901 BFY720901 BPU720901 BZQ720901 CJM720901 CTI720901 DDE720901 DNA720901 DWW720901 EGS720901 EQO720901 FAK720901 FKG720901 FUC720901 GDY720901 GNU720901 GXQ720901 HHM720901 HRI720901 IBE720901 ILA720901 IUW720901 JES720901 JOO720901 JYK720901 KIG720901 KSC720901 LBY720901 LLU720901 LVQ720901 MFM720901 MPI720901 MZE720901 NJA720901 NSW720901 OCS720901 OMO720901 OWK720901 PGG720901 PQC720901 PZY720901 QJU720901 QTQ720901 RDM720901 RNI720901 RXE720901 SHA720901 SQW720901 TAS720901 TKO720901 TUK720901 UEG720901 UOC720901 UXY720901 VHU720901 VRQ720901 WBM720901 WLI720901 WVE720901 A786437 IS786437 SO786437 ACK786437 AMG786437 AWC786437 BFY786437 BPU786437 BZQ786437 CJM786437 CTI786437 DDE786437 DNA786437 DWW786437 EGS786437 EQO786437 FAK786437 FKG786437 FUC786437 GDY786437 GNU786437 GXQ786437 HHM786437 HRI786437 IBE786437 ILA786437 IUW786437 JES786437 JOO786437 JYK786437 KIG786437 KSC786437 LBY786437 LLU786437 LVQ786437 MFM786437 MPI786437 MZE786437 NJA786437 NSW786437 OCS786437 OMO786437 OWK786437 PGG786437 PQC786437 PZY786437 QJU786437 QTQ786437 RDM786437 RNI786437 RXE786437 SHA786437 SQW786437 TAS786437 TKO786437 TUK786437 UEG786437 UOC786437 UXY786437 VHU786437 VRQ786437 WBM786437 WLI786437 WVE786437 A851973 IS851973 SO851973 ACK851973 AMG851973 AWC851973 BFY851973 BPU851973 BZQ851973 CJM851973 CTI851973 DDE851973 DNA851973 DWW851973 EGS851973 EQO851973 FAK851973 FKG851973 FUC851973 GDY851973 GNU851973 GXQ851973 HHM851973 HRI851973 IBE851973 ILA851973 IUW851973 JES851973 JOO851973 JYK851973 KIG851973 KSC851973 LBY851973 LLU851973 LVQ851973 MFM851973 MPI851973 MZE851973 NJA851973 NSW851973 OCS851973 OMO851973 OWK851973 PGG851973 PQC851973 PZY851973 QJU851973 QTQ851973 RDM851973 RNI851973 RXE851973 SHA851973 SQW851973 TAS851973 TKO851973 TUK851973 UEG851973 UOC851973 UXY851973 VHU851973 VRQ851973 WBM851973 WLI851973 WVE851973 A917509 IS917509 SO917509 ACK917509 AMG917509 AWC917509 BFY917509 BPU917509 BZQ917509 CJM917509 CTI917509 DDE917509 DNA917509 DWW917509 EGS917509 EQO917509 FAK917509 FKG917509 FUC917509 GDY917509 GNU917509 GXQ917509 HHM917509 HRI917509 IBE917509 ILA917509 IUW917509 JES917509 JOO917509 JYK917509 KIG917509 KSC917509 LBY917509 LLU917509 LVQ917509 MFM917509 MPI917509 MZE917509 NJA917509 NSW917509 OCS917509 OMO917509 OWK917509 PGG917509 PQC917509 PZY917509 QJU917509 QTQ917509 RDM917509 RNI917509 RXE917509 SHA917509 SQW917509 TAS917509 TKO917509 TUK917509 UEG917509 UOC917509 UXY917509 VHU917509 VRQ917509 WBM917509 WLI917509 WVE917509 A983045 IS983045 SO983045 ACK983045 AMG983045 AWC983045 BFY983045 BPU983045 BZQ983045 CJM983045 CTI983045 DDE983045 DNA983045 DWW983045 EGS983045 EQO983045 FAK983045 FKG983045 FUC983045 GDY983045 GNU983045 GXQ983045 HHM983045 HRI983045 IBE983045 ILA983045 IUW983045 JES983045 JOO983045 JYK983045 KIG983045 KSC983045 LBY983045 LLU983045 LVQ983045 MFM983045 MPI983045 MZE983045 NJA983045 NSW983045 OCS983045 OMO983045 OWK983045 PGG983045 PQC983045 PZY983045 QJU983045 QTQ983045 RDM983045 RNI983045 RXE983045 SHA983045 SQW983045 TAS983045 TKO983045 TUK983045 UEG983045 UOC983045 UXY983045 VHU983045 VRQ983045 WBM983045 WLI98304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abSelected="1" workbookViewId="0">
      <selection activeCell="F14" sqref="F14"/>
    </sheetView>
  </sheetViews>
  <sheetFormatPr baseColWidth="10" defaultColWidth="11.44140625" defaultRowHeight="15.6" x14ac:dyDescent="0.3"/>
  <cols>
    <col min="1" max="1" width="24.88671875" style="131" customWidth="1"/>
    <col min="2" max="2" width="55.5546875" style="131" customWidth="1"/>
    <col min="3" max="3" width="41.33203125" style="131" customWidth="1"/>
    <col min="4" max="4" width="29.44140625" style="131" customWidth="1"/>
    <col min="5" max="5" width="29.109375" style="131" customWidth="1"/>
    <col min="6" max="16384" width="11.44140625" style="89"/>
  </cols>
  <sheetData>
    <row r="1" spans="1:5" x14ac:dyDescent="0.3">
      <c r="A1" s="246" t="s">
        <v>87</v>
      </c>
      <c r="B1" s="247"/>
      <c r="C1" s="247"/>
      <c r="D1" s="247"/>
      <c r="E1" s="110"/>
    </row>
    <row r="2" spans="1:5" x14ac:dyDescent="0.3">
      <c r="A2" s="111"/>
      <c r="B2" s="248" t="s">
        <v>75</v>
      </c>
      <c r="C2" s="248"/>
      <c r="D2" s="248"/>
      <c r="E2" s="112"/>
    </row>
    <row r="3" spans="1:5" x14ac:dyDescent="0.3">
      <c r="A3" s="113"/>
      <c r="B3" s="248" t="s">
        <v>143</v>
      </c>
      <c r="C3" s="248"/>
      <c r="D3" s="248"/>
      <c r="E3" s="114"/>
    </row>
    <row r="4" spans="1:5" thickBot="1" x14ac:dyDescent="0.35">
      <c r="A4" s="115"/>
      <c r="B4" s="116"/>
      <c r="C4" s="116"/>
      <c r="D4" s="116"/>
      <c r="E4" s="117"/>
    </row>
    <row r="5" spans="1:5" ht="16.2" thickBot="1" x14ac:dyDescent="0.35">
      <c r="A5" s="115"/>
      <c r="B5" s="118" t="s">
        <v>76</v>
      </c>
      <c r="C5" s="249" t="s">
        <v>343</v>
      </c>
      <c r="D5" s="250"/>
      <c r="E5" s="117"/>
    </row>
    <row r="6" spans="1:5" ht="16.2" thickBot="1" x14ac:dyDescent="0.35">
      <c r="A6" s="115"/>
      <c r="B6" s="136" t="s">
        <v>77</v>
      </c>
      <c r="C6" s="251" t="s">
        <v>344</v>
      </c>
      <c r="D6" s="252"/>
      <c r="E6" s="117"/>
    </row>
    <row r="7" spans="1:5" ht="16.2" thickBot="1" x14ac:dyDescent="0.35">
      <c r="A7" s="115"/>
      <c r="B7" s="136" t="s">
        <v>144</v>
      </c>
      <c r="C7" s="255" t="s">
        <v>145</v>
      </c>
      <c r="D7" s="256"/>
      <c r="E7" s="117"/>
    </row>
    <row r="8" spans="1:5" ht="16.2" thickBot="1" x14ac:dyDescent="0.35">
      <c r="A8" s="115"/>
      <c r="B8" s="137">
        <v>16</v>
      </c>
      <c r="C8" s="257">
        <v>2033985694</v>
      </c>
      <c r="D8" s="258"/>
      <c r="E8" s="117"/>
    </row>
    <row r="9" spans="1:5" ht="16.2" thickBot="1" x14ac:dyDescent="0.35">
      <c r="A9" s="115"/>
      <c r="B9" s="137">
        <v>14</v>
      </c>
      <c r="C9" s="253">
        <v>1422895812</v>
      </c>
      <c r="D9" s="254"/>
      <c r="E9" s="117"/>
    </row>
    <row r="10" spans="1:5" ht="16.2" thickBot="1" x14ac:dyDescent="0.35">
      <c r="A10" s="115"/>
      <c r="B10" s="137">
        <v>32</v>
      </c>
      <c r="C10" s="253">
        <v>1200761575</v>
      </c>
      <c r="D10" s="254"/>
      <c r="E10" s="117"/>
    </row>
    <row r="11" spans="1:5" ht="16.2" thickBot="1" x14ac:dyDescent="0.35">
      <c r="A11" s="115"/>
      <c r="B11" s="137">
        <v>31</v>
      </c>
      <c r="C11" s="253">
        <v>1167308000</v>
      </c>
      <c r="D11" s="254"/>
      <c r="E11" s="117"/>
    </row>
    <row r="12" spans="1:5" ht="16.2" thickBot="1" x14ac:dyDescent="0.35">
      <c r="A12" s="115"/>
      <c r="B12" s="137">
        <v>17</v>
      </c>
      <c r="C12" s="253">
        <v>524158531</v>
      </c>
      <c r="D12" s="254"/>
      <c r="E12" s="117"/>
    </row>
    <row r="13" spans="1:5" ht="16.2" thickBot="1" x14ac:dyDescent="0.35">
      <c r="A13" s="115"/>
      <c r="B13" s="137">
        <v>15</v>
      </c>
      <c r="C13" s="253">
        <v>428097605</v>
      </c>
      <c r="D13" s="254"/>
      <c r="E13" s="117"/>
    </row>
    <row r="14" spans="1:5" ht="16.2" thickBot="1" x14ac:dyDescent="0.35">
      <c r="A14" s="115"/>
      <c r="B14" s="137">
        <v>18</v>
      </c>
      <c r="C14" s="253">
        <v>413479638</v>
      </c>
      <c r="D14" s="254"/>
      <c r="E14" s="117"/>
    </row>
    <row r="15" spans="1:5" ht="16.2" thickBot="1" x14ac:dyDescent="0.35">
      <c r="A15" s="115"/>
      <c r="B15" s="137">
        <v>30</v>
      </c>
      <c r="C15" s="253">
        <v>440759556</v>
      </c>
      <c r="D15" s="254"/>
      <c r="E15" s="117"/>
    </row>
    <row r="16" spans="1:5" ht="16.2" thickBot="1" x14ac:dyDescent="0.35">
      <c r="A16" s="115"/>
      <c r="B16" s="137">
        <v>19</v>
      </c>
      <c r="C16" s="253">
        <v>129473422</v>
      </c>
      <c r="D16" s="254"/>
      <c r="E16" s="117"/>
    </row>
    <row r="17" spans="1:5" ht="31.8" thickBot="1" x14ac:dyDescent="0.35">
      <c r="A17" s="115"/>
      <c r="B17" s="138" t="s">
        <v>146</v>
      </c>
      <c r="C17" s="253">
        <f>SUM(C8:D16)</f>
        <v>7760919833</v>
      </c>
      <c r="D17" s="254"/>
      <c r="E17" s="117"/>
    </row>
    <row r="18" spans="1:5" ht="31.8" thickBot="1" x14ac:dyDescent="0.35">
      <c r="A18" s="115"/>
      <c r="B18" s="138" t="s">
        <v>147</v>
      </c>
      <c r="C18" s="253">
        <f>+C17/616000</f>
        <v>12598.895832792208</v>
      </c>
      <c r="D18" s="254"/>
      <c r="E18" s="117"/>
    </row>
    <row r="19" spans="1:5" x14ac:dyDescent="0.3">
      <c r="A19" s="115"/>
      <c r="B19" s="116"/>
      <c r="C19" s="119"/>
      <c r="D19" s="120"/>
      <c r="E19" s="117"/>
    </row>
    <row r="20" spans="1:5" ht="16.2" thickBot="1" x14ac:dyDescent="0.35">
      <c r="A20" s="115"/>
      <c r="B20" s="116" t="s">
        <v>148</v>
      </c>
      <c r="C20" s="119"/>
      <c r="D20" s="120"/>
      <c r="E20" s="117"/>
    </row>
    <row r="21" spans="1:5" ht="15" x14ac:dyDescent="0.3">
      <c r="A21" s="115"/>
      <c r="B21" s="121" t="s">
        <v>78</v>
      </c>
      <c r="C21" s="259">
        <v>1378675067</v>
      </c>
      <c r="D21" s="122"/>
      <c r="E21" s="117"/>
    </row>
    <row r="22" spans="1:5" ht="15" x14ac:dyDescent="0.3">
      <c r="A22" s="115"/>
      <c r="B22" s="115" t="s">
        <v>79</v>
      </c>
      <c r="C22" s="260">
        <v>1574705067</v>
      </c>
      <c r="D22" s="117"/>
      <c r="E22" s="117"/>
    </row>
    <row r="23" spans="1:5" ht="15" x14ac:dyDescent="0.3">
      <c r="A23" s="115"/>
      <c r="B23" s="115" t="s">
        <v>80</v>
      </c>
      <c r="C23" s="260">
        <v>976135067</v>
      </c>
      <c r="D23" s="117"/>
      <c r="E23" s="117"/>
    </row>
    <row r="24" spans="1:5" thickBot="1" x14ac:dyDescent="0.35">
      <c r="A24" s="115"/>
      <c r="B24" s="123" t="s">
        <v>81</v>
      </c>
      <c r="C24" s="260">
        <v>976135067</v>
      </c>
      <c r="D24" s="124"/>
      <c r="E24" s="117"/>
    </row>
    <row r="25" spans="1:5" ht="16.2" thickBot="1" x14ac:dyDescent="0.35">
      <c r="A25" s="115"/>
      <c r="B25" s="237" t="s">
        <v>82</v>
      </c>
      <c r="C25" s="238"/>
      <c r="D25" s="239"/>
      <c r="E25" s="117"/>
    </row>
    <row r="26" spans="1:5" ht="16.2" thickBot="1" x14ac:dyDescent="0.35">
      <c r="A26" s="115"/>
      <c r="B26" s="237" t="s">
        <v>83</v>
      </c>
      <c r="C26" s="238"/>
      <c r="D26" s="239"/>
      <c r="E26" s="117"/>
    </row>
    <row r="27" spans="1:5" x14ac:dyDescent="0.3">
      <c r="A27" s="115"/>
      <c r="B27" s="125" t="s">
        <v>149</v>
      </c>
      <c r="C27" s="261">
        <f>C21/C23</f>
        <v>1.41238145581343</v>
      </c>
      <c r="D27" s="120" t="s">
        <v>67</v>
      </c>
      <c r="E27" s="117"/>
    </row>
    <row r="28" spans="1:5" ht="16.2" thickBot="1" x14ac:dyDescent="0.35">
      <c r="A28" s="115"/>
      <c r="B28" s="180" t="s">
        <v>84</v>
      </c>
      <c r="C28" s="262">
        <f>C24/C22</f>
        <v>0.61988437546572017</v>
      </c>
      <c r="D28" s="126" t="s">
        <v>67</v>
      </c>
      <c r="E28" s="117"/>
    </row>
    <row r="29" spans="1:5" ht="16.2" thickBot="1" x14ac:dyDescent="0.35">
      <c r="A29" s="115"/>
      <c r="B29" s="127"/>
      <c r="C29" s="128"/>
      <c r="D29" s="116"/>
      <c r="E29" s="129"/>
    </row>
    <row r="30" spans="1:5" x14ac:dyDescent="0.3">
      <c r="A30" s="240"/>
      <c r="B30" s="241" t="s">
        <v>85</v>
      </c>
      <c r="C30" s="243" t="s">
        <v>345</v>
      </c>
      <c r="D30" s="244"/>
      <c r="E30" s="245"/>
    </row>
    <row r="31" spans="1:5" ht="16.2" thickBot="1" x14ac:dyDescent="0.35">
      <c r="A31" s="240"/>
      <c r="B31" s="242"/>
      <c r="C31" s="235" t="s">
        <v>86</v>
      </c>
      <c r="D31" s="236"/>
      <c r="E31" s="245"/>
    </row>
    <row r="32" spans="1:5" thickBot="1" x14ac:dyDescent="0.35">
      <c r="A32" s="123"/>
      <c r="B32" s="130"/>
      <c r="C32" s="130"/>
      <c r="D32" s="130"/>
      <c r="E32" s="124"/>
    </row>
    <row r="33" spans="2:2" x14ac:dyDescent="0.3">
      <c r="B33" s="132" t="s">
        <v>150</v>
      </c>
    </row>
  </sheetData>
  <mergeCells count="24">
    <mergeCell ref="A30:A31"/>
    <mergeCell ref="B30:B31"/>
    <mergeCell ref="C30:D30"/>
    <mergeCell ref="E30:E31"/>
    <mergeCell ref="C31:D31"/>
    <mergeCell ref="C13:D13"/>
    <mergeCell ref="C8:D8"/>
    <mergeCell ref="C7:D7"/>
    <mergeCell ref="C9:D9"/>
    <mergeCell ref="C10:D10"/>
    <mergeCell ref="C11:D11"/>
    <mergeCell ref="C12:D12"/>
    <mergeCell ref="C14:D14"/>
    <mergeCell ref="C15:D15"/>
    <mergeCell ref="C16:D16"/>
    <mergeCell ref="C17:D17"/>
    <mergeCell ref="C18:D18"/>
    <mergeCell ref="A1:D1"/>
    <mergeCell ref="B2:D2"/>
    <mergeCell ref="B3:D3"/>
    <mergeCell ref="C5:D5"/>
    <mergeCell ref="C6:D6"/>
    <mergeCell ref="B25:D25"/>
    <mergeCell ref="B26:D2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8"/>
  <sheetViews>
    <sheetView topLeftCell="A67" zoomScale="60" zoomScaleNormal="60" workbookViewId="0">
      <selection activeCell="D77" sqref="D77"/>
    </sheetView>
  </sheetViews>
  <sheetFormatPr baseColWidth="10" defaultRowHeight="14.4" x14ac:dyDescent="0.3"/>
  <cols>
    <col min="1" max="1" width="3.109375" style="6" bestFit="1" customWidth="1"/>
    <col min="2" max="2" width="102.6640625" style="6" bestFit="1" customWidth="1"/>
    <col min="3" max="3" width="35.44140625" style="6" customWidth="1"/>
    <col min="4" max="4" width="26.6640625" style="6" customWidth="1"/>
    <col min="5" max="5" width="25" style="6" customWidth="1"/>
    <col min="6" max="7" width="29.6640625" style="6" customWidth="1"/>
    <col min="8" max="8" width="24.5546875" style="6" customWidth="1"/>
    <col min="9" max="9" width="23" style="6" customWidth="1"/>
    <col min="10" max="10" width="31.109375" style="6" customWidth="1"/>
    <col min="11" max="11" width="22.8867187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54.1093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07" t="s">
        <v>63</v>
      </c>
      <c r="C2" s="208"/>
      <c r="D2" s="208"/>
      <c r="E2" s="208"/>
      <c r="F2" s="208"/>
      <c r="G2" s="208"/>
      <c r="H2" s="208"/>
      <c r="I2" s="208"/>
      <c r="J2" s="208"/>
      <c r="K2" s="208"/>
      <c r="L2" s="208"/>
      <c r="M2" s="208"/>
      <c r="N2" s="208"/>
      <c r="O2" s="208"/>
      <c r="P2" s="208"/>
    </row>
    <row r="4" spans="2:16" ht="25.8" x14ac:dyDescent="0.3">
      <c r="B4" s="207" t="s">
        <v>48</v>
      </c>
      <c r="C4" s="208"/>
      <c r="D4" s="208"/>
      <c r="E4" s="208"/>
      <c r="F4" s="208"/>
      <c r="G4" s="208"/>
      <c r="H4" s="208"/>
      <c r="I4" s="208"/>
      <c r="J4" s="208"/>
      <c r="K4" s="208"/>
      <c r="L4" s="208"/>
      <c r="M4" s="208"/>
      <c r="N4" s="208"/>
      <c r="O4" s="208"/>
      <c r="P4" s="208"/>
    </row>
    <row r="5" spans="2:16" ht="15" thickBot="1" x14ac:dyDescent="0.35"/>
    <row r="6" spans="2:16" ht="21.6" thickBot="1" x14ac:dyDescent="0.35">
      <c r="B6" s="8" t="s">
        <v>4</v>
      </c>
      <c r="C6" s="227" t="s">
        <v>152</v>
      </c>
      <c r="D6" s="227"/>
      <c r="E6" s="227"/>
      <c r="F6" s="227"/>
      <c r="G6" s="227"/>
      <c r="H6" s="227"/>
      <c r="I6" s="227"/>
      <c r="J6" s="227"/>
      <c r="K6" s="227"/>
      <c r="L6" s="227"/>
      <c r="M6" s="227"/>
      <c r="N6" s="228"/>
    </row>
    <row r="7" spans="2:16" ht="16.2" thickBot="1" x14ac:dyDescent="0.35">
      <c r="B7" s="9" t="s">
        <v>5</v>
      </c>
      <c r="C7" s="227"/>
      <c r="D7" s="227"/>
      <c r="E7" s="227"/>
      <c r="F7" s="227"/>
      <c r="G7" s="227"/>
      <c r="H7" s="227"/>
      <c r="I7" s="227"/>
      <c r="J7" s="227"/>
      <c r="K7" s="227"/>
      <c r="L7" s="227"/>
      <c r="M7" s="227"/>
      <c r="N7" s="228"/>
    </row>
    <row r="8" spans="2:16" ht="16.2" thickBot="1" x14ac:dyDescent="0.35">
      <c r="B8" s="9" t="s">
        <v>6</v>
      </c>
      <c r="C8" s="227"/>
      <c r="D8" s="227"/>
      <c r="E8" s="227"/>
      <c r="F8" s="227"/>
      <c r="G8" s="227"/>
      <c r="H8" s="227"/>
      <c r="I8" s="227"/>
      <c r="J8" s="227"/>
      <c r="K8" s="227"/>
      <c r="L8" s="227"/>
      <c r="M8" s="227"/>
      <c r="N8" s="228"/>
    </row>
    <row r="9" spans="2:16" ht="16.2" thickBot="1" x14ac:dyDescent="0.35">
      <c r="B9" s="9" t="s">
        <v>7</v>
      </c>
      <c r="C9" s="227"/>
      <c r="D9" s="227"/>
      <c r="E9" s="227"/>
      <c r="F9" s="227"/>
      <c r="G9" s="227"/>
      <c r="H9" s="227"/>
      <c r="I9" s="227"/>
      <c r="J9" s="227"/>
      <c r="K9" s="227"/>
      <c r="L9" s="227"/>
      <c r="M9" s="227"/>
      <c r="N9" s="228"/>
    </row>
    <row r="10" spans="2:16" ht="16.2" thickBot="1" x14ac:dyDescent="0.35">
      <c r="B10" s="9" t="s">
        <v>8</v>
      </c>
      <c r="C10" s="229">
        <v>16</v>
      </c>
      <c r="D10" s="229"/>
      <c r="E10" s="230"/>
      <c r="F10" s="30"/>
      <c r="G10" s="30"/>
      <c r="H10" s="30"/>
      <c r="I10" s="30"/>
      <c r="J10" s="30"/>
      <c r="K10" s="30"/>
      <c r="L10" s="30"/>
      <c r="M10" s="30"/>
      <c r="N10" s="31"/>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5"/>
      <c r="J12" s="5"/>
      <c r="K12" s="5"/>
      <c r="L12" s="5"/>
      <c r="M12" s="5"/>
      <c r="N12" s="16"/>
    </row>
    <row r="13" spans="2:16" x14ac:dyDescent="0.3">
      <c r="I13" s="5"/>
      <c r="J13" s="5"/>
      <c r="K13" s="5"/>
      <c r="L13" s="5"/>
      <c r="M13" s="5"/>
      <c r="N13" s="18"/>
    </row>
    <row r="14" spans="2:16" ht="45.75" customHeight="1" x14ac:dyDescent="0.3">
      <c r="B14" s="220" t="s">
        <v>95</v>
      </c>
      <c r="C14" s="220"/>
      <c r="D14" s="48" t="s">
        <v>12</v>
      </c>
      <c r="E14" s="48" t="s">
        <v>13</v>
      </c>
      <c r="F14" s="48" t="s">
        <v>29</v>
      </c>
      <c r="G14" s="79"/>
      <c r="I14" s="34"/>
      <c r="J14" s="34"/>
      <c r="K14" s="34"/>
      <c r="L14" s="34"/>
      <c r="M14" s="34"/>
      <c r="N14" s="18"/>
    </row>
    <row r="15" spans="2:16" x14ac:dyDescent="0.3">
      <c r="B15" s="220"/>
      <c r="C15" s="220"/>
      <c r="D15" s="48">
        <v>16</v>
      </c>
      <c r="E15" s="32">
        <v>2033985694</v>
      </c>
      <c r="F15" s="141">
        <v>974</v>
      </c>
      <c r="G15" s="80"/>
      <c r="I15" s="35"/>
      <c r="J15" s="35"/>
      <c r="K15" s="35"/>
      <c r="L15" s="35"/>
      <c r="M15" s="35"/>
      <c r="N15" s="18"/>
    </row>
    <row r="16" spans="2:16" x14ac:dyDescent="0.3">
      <c r="B16" s="220"/>
      <c r="C16" s="220"/>
      <c r="D16" s="48"/>
      <c r="E16" s="32"/>
      <c r="F16" s="32"/>
      <c r="G16" s="80"/>
      <c r="I16" s="35"/>
      <c r="J16" s="35"/>
      <c r="K16" s="35"/>
      <c r="L16" s="35"/>
      <c r="M16" s="35"/>
      <c r="N16" s="18"/>
    </row>
    <row r="17" spans="1:14" x14ac:dyDescent="0.3">
      <c r="B17" s="220"/>
      <c r="C17" s="220"/>
      <c r="D17" s="48"/>
      <c r="E17" s="32"/>
      <c r="F17" s="32"/>
      <c r="G17" s="80"/>
      <c r="I17" s="35"/>
      <c r="J17" s="35"/>
      <c r="K17" s="35"/>
      <c r="L17" s="35"/>
      <c r="M17" s="35"/>
      <c r="N17" s="18"/>
    </row>
    <row r="18" spans="1:14" x14ac:dyDescent="0.3">
      <c r="B18" s="220"/>
      <c r="C18" s="220"/>
      <c r="D18" s="48"/>
      <c r="E18" s="33"/>
      <c r="F18" s="32"/>
      <c r="G18" s="80"/>
      <c r="H18" s="19"/>
      <c r="I18" s="35"/>
      <c r="J18" s="35"/>
      <c r="K18" s="35"/>
      <c r="L18" s="35"/>
      <c r="M18" s="35"/>
      <c r="N18" s="17"/>
    </row>
    <row r="19" spans="1:14" x14ac:dyDescent="0.3">
      <c r="B19" s="220"/>
      <c r="C19" s="220"/>
      <c r="D19" s="48"/>
      <c r="E19" s="33"/>
      <c r="F19" s="32"/>
      <c r="G19" s="80"/>
      <c r="H19" s="19"/>
      <c r="I19" s="37"/>
      <c r="J19" s="37"/>
      <c r="K19" s="37"/>
      <c r="L19" s="37"/>
      <c r="M19" s="37"/>
      <c r="N19" s="17"/>
    </row>
    <row r="20" spans="1:14" x14ac:dyDescent="0.3">
      <c r="B20" s="220"/>
      <c r="C20" s="220"/>
      <c r="D20" s="48"/>
      <c r="E20" s="33"/>
      <c r="F20" s="32"/>
      <c r="G20" s="80"/>
      <c r="H20" s="19"/>
      <c r="I20" s="5"/>
      <c r="J20" s="5"/>
      <c r="K20" s="5"/>
      <c r="L20" s="5"/>
      <c r="M20" s="5"/>
      <c r="N20" s="17"/>
    </row>
    <row r="21" spans="1:14" x14ac:dyDescent="0.3">
      <c r="B21" s="220"/>
      <c r="C21" s="220"/>
      <c r="D21" s="48"/>
      <c r="E21" s="33"/>
      <c r="F21" s="32"/>
      <c r="G21" s="80"/>
      <c r="H21" s="19"/>
      <c r="I21" s="5"/>
      <c r="J21" s="5"/>
      <c r="K21" s="5"/>
      <c r="L21" s="5"/>
      <c r="M21" s="5"/>
      <c r="N21" s="17"/>
    </row>
    <row r="22" spans="1:14" ht="15" thickBot="1" x14ac:dyDescent="0.35">
      <c r="B22" s="225" t="s">
        <v>14</v>
      </c>
      <c r="C22" s="226"/>
      <c r="D22" s="48">
        <f>SUM(D15:D21)</f>
        <v>16</v>
      </c>
      <c r="E22" s="58">
        <f>SUM(E15:E21)</f>
        <v>2033985694</v>
      </c>
      <c r="F22" s="142">
        <f>SUM(F15)</f>
        <v>974</v>
      </c>
      <c r="G22" s="80"/>
      <c r="H22" s="19"/>
      <c r="I22" s="5"/>
      <c r="J22" s="5"/>
      <c r="K22" s="5"/>
      <c r="L22" s="5"/>
      <c r="M22" s="5"/>
      <c r="N22" s="17"/>
    </row>
    <row r="23" spans="1:14" ht="29.4" thickBot="1" x14ac:dyDescent="0.35">
      <c r="A23" s="39"/>
      <c r="B23" s="49" t="s">
        <v>15</v>
      </c>
      <c r="C23" s="49" t="s">
        <v>96</v>
      </c>
      <c r="E23" s="34"/>
      <c r="F23" s="34"/>
      <c r="G23" s="34"/>
      <c r="H23" s="34"/>
      <c r="I23" s="7"/>
      <c r="J23" s="7"/>
      <c r="K23" s="7"/>
      <c r="L23" s="7"/>
      <c r="M23" s="7"/>
    </row>
    <row r="24" spans="1:14" ht="15" thickBot="1" x14ac:dyDescent="0.35">
      <c r="A24" s="40">
        <v>1</v>
      </c>
      <c r="C24" s="42">
        <v>779</v>
      </c>
      <c r="D24" s="38"/>
      <c r="E24" s="41">
        <f>E22</f>
        <v>2033985694</v>
      </c>
      <c r="F24" s="36"/>
      <c r="G24" s="36"/>
      <c r="H24" s="36"/>
      <c r="I24" s="20"/>
      <c r="J24" s="20"/>
      <c r="K24" s="20"/>
      <c r="L24" s="20"/>
      <c r="M24" s="20"/>
    </row>
    <row r="25" spans="1:14" x14ac:dyDescent="0.3">
      <c r="A25" s="84"/>
      <c r="C25" s="85"/>
      <c r="D25" s="35"/>
      <c r="E25" s="86"/>
      <c r="F25" s="36"/>
      <c r="G25" s="36"/>
      <c r="H25" s="36"/>
      <c r="I25" s="20"/>
      <c r="J25" s="20"/>
      <c r="K25" s="20"/>
      <c r="L25" s="20"/>
      <c r="M25" s="20"/>
    </row>
    <row r="26" spans="1:14" x14ac:dyDescent="0.3">
      <c r="A26" s="84"/>
      <c r="C26" s="85"/>
      <c r="D26" s="35"/>
      <c r="E26" s="86"/>
      <c r="F26" s="36"/>
      <c r="G26" s="36"/>
      <c r="H26" s="36"/>
      <c r="I26" s="20"/>
      <c r="J26" s="20"/>
      <c r="K26" s="20"/>
      <c r="L26" s="20"/>
      <c r="M26" s="20"/>
    </row>
    <row r="27" spans="1:14" x14ac:dyDescent="0.3">
      <c r="A27" s="84"/>
      <c r="B27" s="106" t="s">
        <v>128</v>
      </c>
      <c r="C27" s="89"/>
      <c r="D27" s="89"/>
      <c r="E27" s="89"/>
      <c r="F27" s="89"/>
      <c r="G27" s="89"/>
      <c r="H27" s="89"/>
      <c r="I27" s="92"/>
      <c r="J27" s="92"/>
      <c r="K27" s="92"/>
      <c r="L27" s="92"/>
      <c r="M27" s="92"/>
      <c r="N27" s="93"/>
    </row>
    <row r="28" spans="1:14" x14ac:dyDescent="0.3">
      <c r="A28" s="84"/>
      <c r="B28" s="89"/>
      <c r="C28" s="89"/>
      <c r="D28" s="89"/>
      <c r="E28" s="89"/>
      <c r="F28" s="89"/>
      <c r="G28" s="89"/>
      <c r="H28" s="89"/>
      <c r="I28" s="92"/>
      <c r="J28" s="92"/>
      <c r="K28" s="92"/>
      <c r="L28" s="92"/>
      <c r="M28" s="92"/>
      <c r="N28" s="93"/>
    </row>
    <row r="29" spans="1:14" x14ac:dyDescent="0.3">
      <c r="A29" s="84"/>
      <c r="B29" s="109" t="s">
        <v>33</v>
      </c>
      <c r="C29" s="109" t="s">
        <v>129</v>
      </c>
      <c r="D29" s="109" t="s">
        <v>130</v>
      </c>
      <c r="E29" s="89"/>
      <c r="F29" s="89"/>
      <c r="G29" s="89"/>
      <c r="H29" s="89"/>
      <c r="I29" s="92"/>
      <c r="J29" s="92"/>
      <c r="K29" s="92"/>
      <c r="L29" s="92"/>
      <c r="M29" s="92"/>
      <c r="N29" s="93"/>
    </row>
    <row r="30" spans="1:14" x14ac:dyDescent="0.3">
      <c r="A30" s="84"/>
      <c r="B30" s="105" t="s">
        <v>131</v>
      </c>
      <c r="C30" s="107"/>
      <c r="D30" s="150" t="s">
        <v>155</v>
      </c>
      <c r="E30" s="89"/>
      <c r="F30" s="89"/>
      <c r="G30" s="89"/>
      <c r="H30" s="89"/>
      <c r="I30" s="92"/>
      <c r="J30" s="92"/>
      <c r="K30" s="92"/>
      <c r="L30" s="92"/>
      <c r="M30" s="92"/>
      <c r="N30" s="93"/>
    </row>
    <row r="31" spans="1:14" x14ac:dyDescent="0.3">
      <c r="A31" s="84"/>
      <c r="B31" s="105" t="s">
        <v>132</v>
      </c>
      <c r="C31" s="107" t="s">
        <v>155</v>
      </c>
      <c r="D31" s="150"/>
      <c r="E31" s="89"/>
      <c r="F31" s="89"/>
      <c r="G31" s="89"/>
      <c r="H31" s="89"/>
      <c r="I31" s="92"/>
      <c r="J31" s="92"/>
      <c r="K31" s="92"/>
      <c r="L31" s="92"/>
      <c r="M31" s="92"/>
      <c r="N31" s="93"/>
    </row>
    <row r="32" spans="1:14" x14ac:dyDescent="0.3">
      <c r="A32" s="84"/>
      <c r="B32" s="105" t="s">
        <v>133</v>
      </c>
      <c r="C32" s="107" t="s">
        <v>155</v>
      </c>
      <c r="D32" s="150"/>
      <c r="E32" s="89"/>
      <c r="F32" s="89"/>
      <c r="G32" s="89"/>
      <c r="H32" s="89"/>
      <c r="I32" s="92"/>
      <c r="J32" s="92"/>
      <c r="K32" s="92"/>
      <c r="L32" s="92"/>
      <c r="M32" s="92"/>
      <c r="N32" s="93"/>
    </row>
    <row r="33" spans="1:17" x14ac:dyDescent="0.3">
      <c r="A33" s="84"/>
      <c r="B33" s="105" t="s">
        <v>134</v>
      </c>
      <c r="C33" s="107" t="s">
        <v>155</v>
      </c>
      <c r="D33" s="150"/>
      <c r="E33" s="89"/>
      <c r="F33" s="89"/>
      <c r="G33" s="89"/>
      <c r="H33" s="89"/>
      <c r="I33" s="92"/>
      <c r="J33" s="92"/>
      <c r="K33" s="92"/>
      <c r="L33" s="92"/>
      <c r="M33" s="92"/>
      <c r="N33" s="93"/>
    </row>
    <row r="34" spans="1:17" x14ac:dyDescent="0.3">
      <c r="A34" s="84"/>
      <c r="B34" s="89"/>
      <c r="C34" s="89"/>
      <c r="D34" s="154"/>
      <c r="E34" s="89"/>
      <c r="F34" s="89"/>
      <c r="G34" s="89"/>
      <c r="H34" s="89"/>
      <c r="I34" s="92"/>
      <c r="J34" s="92"/>
      <c r="K34" s="92"/>
      <c r="L34" s="92"/>
      <c r="M34" s="92"/>
      <c r="N34" s="93"/>
    </row>
    <row r="35" spans="1:17" x14ac:dyDescent="0.3">
      <c r="A35" s="84"/>
      <c r="B35" s="89"/>
      <c r="C35" s="89"/>
      <c r="D35" s="89"/>
      <c r="E35" s="89"/>
      <c r="F35" s="89"/>
      <c r="G35" s="89"/>
      <c r="H35" s="89"/>
      <c r="I35" s="92"/>
      <c r="J35" s="92"/>
      <c r="K35" s="92"/>
      <c r="L35" s="92"/>
      <c r="M35" s="92"/>
      <c r="N35" s="93"/>
    </row>
    <row r="36" spans="1:17" x14ac:dyDescent="0.3">
      <c r="A36" s="84"/>
      <c r="B36" s="106" t="s">
        <v>135</v>
      </c>
      <c r="C36" s="89"/>
      <c r="D36" s="89"/>
      <c r="E36" s="89"/>
      <c r="F36" s="89"/>
      <c r="G36" s="89"/>
      <c r="H36" s="89"/>
      <c r="I36" s="92"/>
      <c r="J36" s="92"/>
      <c r="K36" s="92"/>
      <c r="L36" s="92"/>
      <c r="M36" s="92"/>
      <c r="N36" s="93"/>
    </row>
    <row r="37" spans="1:17" x14ac:dyDescent="0.3">
      <c r="A37" s="84"/>
      <c r="B37" s="89"/>
      <c r="C37" s="89"/>
      <c r="D37" s="89"/>
      <c r="E37" s="89"/>
      <c r="F37" s="89"/>
      <c r="G37" s="89"/>
      <c r="H37" s="89"/>
      <c r="I37" s="92"/>
      <c r="J37" s="92"/>
      <c r="K37" s="92"/>
      <c r="L37" s="92"/>
      <c r="M37" s="92"/>
      <c r="N37" s="93"/>
    </row>
    <row r="38" spans="1:17" x14ac:dyDescent="0.3">
      <c r="A38" s="84"/>
      <c r="B38" s="89"/>
      <c r="C38" s="89"/>
      <c r="D38" s="89"/>
      <c r="E38" s="89"/>
      <c r="F38" s="89"/>
      <c r="G38" s="89"/>
      <c r="H38" s="89"/>
      <c r="I38" s="92"/>
      <c r="J38" s="92"/>
      <c r="K38" s="92"/>
      <c r="L38" s="92"/>
      <c r="M38" s="92"/>
      <c r="N38" s="93"/>
    </row>
    <row r="39" spans="1:17" x14ac:dyDescent="0.3">
      <c r="A39" s="84"/>
      <c r="B39" s="109" t="s">
        <v>33</v>
      </c>
      <c r="C39" s="109" t="s">
        <v>58</v>
      </c>
      <c r="D39" s="108" t="s">
        <v>51</v>
      </c>
      <c r="E39" s="108" t="s">
        <v>16</v>
      </c>
      <c r="F39" s="89"/>
      <c r="G39" s="89"/>
      <c r="H39" s="89"/>
      <c r="I39" s="92"/>
      <c r="J39" s="92"/>
      <c r="K39" s="92"/>
      <c r="L39" s="92"/>
      <c r="M39" s="92"/>
      <c r="N39" s="93"/>
    </row>
    <row r="40" spans="1:17" ht="27.6" x14ac:dyDescent="0.3">
      <c r="A40" s="84"/>
      <c r="B40" s="90" t="s">
        <v>136</v>
      </c>
      <c r="C40" s="91">
        <v>40</v>
      </c>
      <c r="D40" s="107">
        <v>20</v>
      </c>
      <c r="E40" s="205">
        <f>+D40+D41</f>
        <v>20</v>
      </c>
      <c r="F40" s="89"/>
      <c r="G40" s="89"/>
      <c r="H40" s="89"/>
      <c r="I40" s="92"/>
      <c r="J40" s="92"/>
      <c r="K40" s="92"/>
      <c r="L40" s="92"/>
      <c r="M40" s="92"/>
      <c r="N40" s="93"/>
    </row>
    <row r="41" spans="1:17" ht="41.4" x14ac:dyDescent="0.3">
      <c r="A41" s="84"/>
      <c r="B41" s="90" t="s">
        <v>137</v>
      </c>
      <c r="C41" s="91">
        <v>60</v>
      </c>
      <c r="D41" s="107">
        <v>0</v>
      </c>
      <c r="E41" s="206"/>
      <c r="F41" s="89"/>
      <c r="G41" s="89"/>
      <c r="H41" s="89"/>
      <c r="I41" s="92"/>
      <c r="J41" s="92"/>
      <c r="K41" s="92"/>
      <c r="L41" s="92"/>
      <c r="M41" s="92"/>
      <c r="N41" s="93"/>
    </row>
    <row r="42" spans="1:17" x14ac:dyDescent="0.3">
      <c r="A42" s="84"/>
      <c r="C42" s="85"/>
      <c r="D42" s="35"/>
      <c r="E42" s="86"/>
      <c r="F42" s="36"/>
      <c r="G42" s="36"/>
      <c r="H42" s="36"/>
      <c r="I42" s="20"/>
      <c r="J42" s="20"/>
      <c r="K42" s="20"/>
      <c r="L42" s="20"/>
      <c r="M42" s="20"/>
    </row>
    <row r="43" spans="1:17" x14ac:dyDescent="0.3">
      <c r="A43" s="84"/>
      <c r="C43" s="85"/>
      <c r="D43" s="35"/>
      <c r="E43" s="86"/>
      <c r="F43" s="36"/>
      <c r="G43" s="36"/>
      <c r="H43" s="36"/>
      <c r="I43" s="20"/>
      <c r="J43" s="20"/>
      <c r="K43" s="20"/>
      <c r="L43" s="20"/>
      <c r="M43" s="20"/>
    </row>
    <row r="44" spans="1:17" x14ac:dyDescent="0.3">
      <c r="A44" s="84"/>
      <c r="C44" s="85"/>
      <c r="D44" s="35"/>
      <c r="E44" s="86"/>
      <c r="F44" s="36"/>
      <c r="G44" s="36"/>
      <c r="H44" s="36"/>
      <c r="I44" s="20"/>
      <c r="J44" s="20"/>
      <c r="K44" s="20"/>
      <c r="L44" s="20"/>
      <c r="M44" s="20"/>
    </row>
    <row r="45" spans="1:17" ht="15" thickBot="1" x14ac:dyDescent="0.35">
      <c r="M45" s="222" t="s">
        <v>35</v>
      </c>
      <c r="N45" s="222"/>
    </row>
    <row r="46" spans="1:17" x14ac:dyDescent="0.3">
      <c r="B46" s="60" t="s">
        <v>30</v>
      </c>
      <c r="M46" s="59"/>
      <c r="N46" s="59"/>
    </row>
    <row r="47" spans="1:17" ht="15" thickBot="1" x14ac:dyDescent="0.35">
      <c r="M47" s="59"/>
      <c r="N47" s="59"/>
    </row>
    <row r="48" spans="1:17" s="5" customFormat="1" ht="109.5" customHeight="1" x14ac:dyDescent="0.3">
      <c r="B48" s="102" t="s">
        <v>138</v>
      </c>
      <c r="C48" s="102" t="s">
        <v>139</v>
      </c>
      <c r="D48" s="102" t="s">
        <v>140</v>
      </c>
      <c r="E48" s="50" t="s">
        <v>45</v>
      </c>
      <c r="F48" s="50" t="s">
        <v>22</v>
      </c>
      <c r="G48" s="50" t="s">
        <v>97</v>
      </c>
      <c r="H48" s="50" t="s">
        <v>17</v>
      </c>
      <c r="I48" s="50" t="s">
        <v>10</v>
      </c>
      <c r="J48" s="50" t="s">
        <v>31</v>
      </c>
      <c r="K48" s="50" t="s">
        <v>61</v>
      </c>
      <c r="L48" s="50" t="s">
        <v>20</v>
      </c>
      <c r="M48" s="88" t="s">
        <v>26</v>
      </c>
      <c r="N48" s="102" t="s">
        <v>141</v>
      </c>
      <c r="O48" s="50" t="s">
        <v>36</v>
      </c>
      <c r="P48" s="51" t="s">
        <v>11</v>
      </c>
      <c r="Q48" s="51" t="s">
        <v>19</v>
      </c>
    </row>
    <row r="49" spans="1:26" s="25" customFormat="1" ht="111" customHeight="1" x14ac:dyDescent="0.3">
      <c r="A49" s="43">
        <v>1</v>
      </c>
      <c r="B49" s="99" t="s">
        <v>152</v>
      </c>
      <c r="C49" s="99" t="s">
        <v>152</v>
      </c>
      <c r="D49" s="44" t="s">
        <v>153</v>
      </c>
      <c r="E49" s="159">
        <v>343</v>
      </c>
      <c r="F49" s="21" t="s">
        <v>129</v>
      </c>
      <c r="G49" s="133"/>
      <c r="H49" s="101">
        <v>41516</v>
      </c>
      <c r="I49" s="101">
        <v>41988</v>
      </c>
      <c r="J49" s="22" t="s">
        <v>130</v>
      </c>
      <c r="K49" s="143">
        <v>13</v>
      </c>
      <c r="L49" s="172">
        <v>2.5</v>
      </c>
      <c r="M49" s="144">
        <v>1273</v>
      </c>
      <c r="N49" s="87"/>
      <c r="O49" s="23">
        <v>2341753898</v>
      </c>
      <c r="P49" s="23">
        <v>114</v>
      </c>
      <c r="Q49" s="134" t="s">
        <v>311</v>
      </c>
      <c r="R49" s="24"/>
      <c r="S49" s="24"/>
      <c r="T49" s="24"/>
      <c r="U49" s="24"/>
      <c r="V49" s="24"/>
      <c r="W49" s="24"/>
      <c r="X49" s="24"/>
      <c r="Y49" s="24"/>
      <c r="Z49" s="24"/>
    </row>
    <row r="50" spans="1:26" s="97" customFormat="1" ht="43.5" customHeight="1" x14ac:dyDescent="0.3">
      <c r="A50" s="43"/>
      <c r="B50" s="99"/>
      <c r="C50" s="99"/>
      <c r="D50" s="98"/>
      <c r="E50" s="159"/>
      <c r="F50" s="94"/>
      <c r="G50" s="133"/>
      <c r="H50" s="101"/>
      <c r="I50" s="101"/>
      <c r="J50" s="95"/>
      <c r="K50" s="143"/>
      <c r="L50" s="172"/>
      <c r="M50" s="144"/>
      <c r="N50" s="87"/>
      <c r="O50" s="23"/>
      <c r="P50" s="23"/>
      <c r="Q50" s="134"/>
      <c r="R50" s="96"/>
      <c r="S50" s="96"/>
      <c r="T50" s="96"/>
      <c r="U50" s="96"/>
      <c r="V50" s="96"/>
      <c r="W50" s="96"/>
      <c r="X50" s="96"/>
      <c r="Y50" s="96"/>
      <c r="Z50" s="96"/>
    </row>
    <row r="51" spans="1:26" s="25" customFormat="1" x14ac:dyDescent="0.3">
      <c r="A51" s="43"/>
      <c r="B51" s="46" t="s">
        <v>16</v>
      </c>
      <c r="C51" s="45"/>
      <c r="D51" s="44"/>
      <c r="E51" s="143"/>
      <c r="F51" s="21"/>
      <c r="G51" s="21"/>
      <c r="H51" s="101"/>
      <c r="I51" s="101"/>
      <c r="J51" s="22"/>
      <c r="K51" s="47"/>
      <c r="L51" s="47"/>
      <c r="M51" s="145"/>
      <c r="N51" s="47"/>
      <c r="O51" s="23"/>
      <c r="P51" s="23"/>
      <c r="Q51" s="135"/>
    </row>
    <row r="52" spans="1:26" s="26" customFormat="1" x14ac:dyDescent="0.3">
      <c r="E52" s="27"/>
    </row>
    <row r="53" spans="1:26" s="26" customFormat="1" x14ac:dyDescent="0.3">
      <c r="B53" s="223" t="s">
        <v>28</v>
      </c>
      <c r="C53" s="223" t="s">
        <v>27</v>
      </c>
      <c r="D53" s="221" t="s">
        <v>34</v>
      </c>
      <c r="E53" s="221"/>
    </row>
    <row r="54" spans="1:26" s="26" customFormat="1" x14ac:dyDescent="0.3">
      <c r="B54" s="224"/>
      <c r="C54" s="224"/>
      <c r="D54" s="56" t="s">
        <v>23</v>
      </c>
      <c r="E54" s="57" t="s">
        <v>24</v>
      </c>
    </row>
    <row r="55" spans="1:26" s="26" customFormat="1" ht="30.6" customHeight="1" x14ac:dyDescent="0.3">
      <c r="B55" s="54" t="s">
        <v>21</v>
      </c>
      <c r="C55" s="55" t="s">
        <v>312</v>
      </c>
      <c r="D55" s="53"/>
      <c r="E55" s="53" t="s">
        <v>155</v>
      </c>
      <c r="F55" s="28"/>
      <c r="G55" s="28"/>
      <c r="H55" s="28"/>
      <c r="I55" s="28"/>
      <c r="J55" s="28"/>
      <c r="K55" s="28"/>
      <c r="L55" s="28"/>
      <c r="M55" s="28"/>
    </row>
    <row r="56" spans="1:26" s="26" customFormat="1" ht="30" customHeight="1" x14ac:dyDescent="0.3">
      <c r="B56" s="54" t="s">
        <v>25</v>
      </c>
      <c r="C56" s="55" t="s">
        <v>154</v>
      </c>
      <c r="D56" s="53" t="s">
        <v>155</v>
      </c>
      <c r="E56" s="53"/>
    </row>
    <row r="57" spans="1:26" s="26" customFormat="1" x14ac:dyDescent="0.3">
      <c r="B57" s="29"/>
      <c r="C57" s="219"/>
      <c r="D57" s="219"/>
      <c r="E57" s="219"/>
      <c r="F57" s="219"/>
      <c r="G57" s="219"/>
      <c r="H57" s="219"/>
      <c r="I57" s="219"/>
      <c r="J57" s="219"/>
      <c r="K57" s="219"/>
      <c r="L57" s="219"/>
      <c r="M57" s="219"/>
      <c r="N57" s="219"/>
    </row>
    <row r="58" spans="1:26" ht="28.2" customHeight="1" thickBot="1" x14ac:dyDescent="0.35"/>
    <row r="59" spans="1:26" ht="26.4" thickBot="1" x14ac:dyDescent="0.35">
      <c r="B59" s="218" t="s">
        <v>98</v>
      </c>
      <c r="C59" s="218"/>
      <c r="D59" s="218"/>
      <c r="E59" s="218"/>
      <c r="F59" s="218"/>
      <c r="G59" s="218"/>
      <c r="H59" s="218"/>
      <c r="I59" s="218"/>
      <c r="J59" s="218"/>
      <c r="K59" s="218"/>
      <c r="L59" s="218"/>
      <c r="M59" s="218"/>
      <c r="N59" s="218"/>
    </row>
    <row r="62" spans="1:26" s="92" customFormat="1" ht="131.25" customHeight="1" x14ac:dyDescent="0.3">
      <c r="B62" s="104" t="s">
        <v>142</v>
      </c>
      <c r="C62" s="104" t="s">
        <v>2</v>
      </c>
      <c r="D62" s="104" t="s">
        <v>100</v>
      </c>
      <c r="E62" s="104" t="s">
        <v>99</v>
      </c>
      <c r="F62" s="104" t="s">
        <v>101</v>
      </c>
      <c r="G62" s="104" t="s">
        <v>102</v>
      </c>
      <c r="H62" s="104" t="s">
        <v>103</v>
      </c>
      <c r="I62" s="104" t="s">
        <v>104</v>
      </c>
      <c r="J62" s="104" t="s">
        <v>105</v>
      </c>
      <c r="K62" s="104" t="s">
        <v>106</v>
      </c>
      <c r="L62" s="104" t="s">
        <v>107</v>
      </c>
      <c r="M62" s="149" t="s">
        <v>108</v>
      </c>
      <c r="N62" s="149" t="s">
        <v>109</v>
      </c>
      <c r="O62" s="215" t="s">
        <v>3</v>
      </c>
      <c r="P62" s="216"/>
      <c r="Q62" s="104" t="s">
        <v>18</v>
      </c>
    </row>
    <row r="63" spans="1:26" ht="46.5" customHeight="1" x14ac:dyDescent="0.3">
      <c r="B63" s="3" t="s">
        <v>302</v>
      </c>
      <c r="C63" s="150" t="s">
        <v>303</v>
      </c>
      <c r="D63" s="146" t="s">
        <v>304</v>
      </c>
      <c r="E63" s="53">
        <v>974</v>
      </c>
      <c r="F63" s="53"/>
      <c r="G63" s="53"/>
      <c r="H63" s="53"/>
      <c r="I63" s="53" t="s">
        <v>129</v>
      </c>
      <c r="J63" s="53" t="s">
        <v>129</v>
      </c>
      <c r="K63" s="107" t="s">
        <v>129</v>
      </c>
      <c r="L63" s="107" t="s">
        <v>129</v>
      </c>
      <c r="M63" s="107" t="s">
        <v>129</v>
      </c>
      <c r="N63" s="107" t="s">
        <v>129</v>
      </c>
      <c r="O63" s="199"/>
      <c r="P63" s="200"/>
      <c r="Q63" s="107" t="s">
        <v>129</v>
      </c>
    </row>
    <row r="64" spans="1:26" x14ac:dyDescent="0.3">
      <c r="B64" s="6" t="s">
        <v>1</v>
      </c>
    </row>
    <row r="65" spans="2:17" x14ac:dyDescent="0.3">
      <c r="B65" s="6" t="s">
        <v>37</v>
      </c>
    </row>
    <row r="66" spans="2:17" x14ac:dyDescent="0.3">
      <c r="B66" s="6" t="s">
        <v>62</v>
      </c>
    </row>
    <row r="68" spans="2:17" ht="15" thickBot="1" x14ac:dyDescent="0.35"/>
    <row r="69" spans="2:17" ht="26.4" thickBot="1" x14ac:dyDescent="0.35">
      <c r="B69" s="209" t="s">
        <v>38</v>
      </c>
      <c r="C69" s="210"/>
      <c r="D69" s="210"/>
      <c r="E69" s="210"/>
      <c r="F69" s="210"/>
      <c r="G69" s="210"/>
      <c r="H69" s="210"/>
      <c r="I69" s="210"/>
      <c r="J69" s="210"/>
      <c r="K69" s="210"/>
      <c r="L69" s="210"/>
      <c r="M69" s="210"/>
      <c r="N69" s="211"/>
    </row>
    <row r="74" spans="2:17" ht="89.25" customHeight="1" x14ac:dyDescent="0.3">
      <c r="B74" s="52" t="s">
        <v>0</v>
      </c>
      <c r="C74" s="52" t="s">
        <v>39</v>
      </c>
      <c r="D74" s="52" t="s">
        <v>40</v>
      </c>
      <c r="E74" s="52" t="s">
        <v>110</v>
      </c>
      <c r="F74" s="52" t="s">
        <v>112</v>
      </c>
      <c r="G74" s="52" t="s">
        <v>113</v>
      </c>
      <c r="H74" s="52" t="s">
        <v>114</v>
      </c>
      <c r="I74" s="52" t="s">
        <v>111</v>
      </c>
      <c r="J74" s="215" t="s">
        <v>115</v>
      </c>
      <c r="K74" s="232"/>
      <c r="L74" s="216"/>
      <c r="M74" s="52" t="s">
        <v>116</v>
      </c>
      <c r="N74" s="52" t="s">
        <v>41</v>
      </c>
      <c r="O74" s="52" t="s">
        <v>42</v>
      </c>
      <c r="P74" s="215" t="s">
        <v>3</v>
      </c>
      <c r="Q74" s="216"/>
    </row>
    <row r="75" spans="2:17" ht="96" customHeight="1" x14ac:dyDescent="0.3">
      <c r="B75" s="78" t="s">
        <v>43</v>
      </c>
      <c r="C75" s="68">
        <v>1</v>
      </c>
      <c r="D75" s="68" t="s">
        <v>169</v>
      </c>
      <c r="E75" s="168">
        <v>36305986</v>
      </c>
      <c r="F75" s="68" t="s">
        <v>170</v>
      </c>
      <c r="G75" s="68" t="s">
        <v>173</v>
      </c>
      <c r="H75" s="147">
        <v>40150</v>
      </c>
      <c r="I75" s="146">
        <v>124708</v>
      </c>
      <c r="J75" s="68" t="s">
        <v>331</v>
      </c>
      <c r="K75" s="167" t="s">
        <v>330</v>
      </c>
      <c r="L75" s="146" t="s">
        <v>332</v>
      </c>
      <c r="M75" s="68" t="s">
        <v>129</v>
      </c>
      <c r="N75" s="68" t="s">
        <v>129</v>
      </c>
      <c r="O75" s="68" t="s">
        <v>129</v>
      </c>
      <c r="P75" s="231"/>
      <c r="Q75" s="231"/>
    </row>
    <row r="76" spans="2:17" ht="51.75" customHeight="1" x14ac:dyDescent="0.3">
      <c r="B76" s="160" t="s">
        <v>43</v>
      </c>
      <c r="C76" s="167">
        <v>1</v>
      </c>
      <c r="D76" s="178" t="s">
        <v>171</v>
      </c>
      <c r="E76" s="168">
        <v>1075238165</v>
      </c>
      <c r="F76" s="167" t="s">
        <v>172</v>
      </c>
      <c r="G76" s="167" t="s">
        <v>181</v>
      </c>
      <c r="H76" s="147">
        <v>40445</v>
      </c>
      <c r="I76" s="146"/>
      <c r="J76" s="167" t="s">
        <v>174</v>
      </c>
      <c r="K76" s="146" t="s">
        <v>175</v>
      </c>
      <c r="L76" s="146" t="s">
        <v>176</v>
      </c>
      <c r="M76" s="167" t="s">
        <v>129</v>
      </c>
      <c r="N76" s="167" t="s">
        <v>129</v>
      </c>
      <c r="O76" s="167" t="s">
        <v>129</v>
      </c>
      <c r="P76" s="231"/>
      <c r="Q76" s="231"/>
    </row>
    <row r="77" spans="2:17" ht="81" customHeight="1" x14ac:dyDescent="0.3">
      <c r="B77" s="160" t="s">
        <v>43</v>
      </c>
      <c r="C77" s="167">
        <v>1</v>
      </c>
      <c r="D77" s="178" t="s">
        <v>177</v>
      </c>
      <c r="E77" s="168">
        <v>55175580</v>
      </c>
      <c r="F77" s="167" t="s">
        <v>178</v>
      </c>
      <c r="G77" s="167" t="s">
        <v>179</v>
      </c>
      <c r="H77" s="147">
        <v>40631</v>
      </c>
      <c r="I77" s="146"/>
      <c r="J77" s="167" t="s">
        <v>183</v>
      </c>
      <c r="K77" s="146" t="s">
        <v>326</v>
      </c>
      <c r="L77" s="146" t="s">
        <v>327</v>
      </c>
      <c r="M77" s="167" t="s">
        <v>129</v>
      </c>
      <c r="N77" s="167" t="s">
        <v>129</v>
      </c>
      <c r="O77" s="167" t="s">
        <v>129</v>
      </c>
      <c r="P77" s="231"/>
      <c r="Q77" s="231"/>
    </row>
    <row r="78" spans="2:17" ht="51.75" customHeight="1" x14ac:dyDescent="0.3">
      <c r="B78" s="160" t="s">
        <v>43</v>
      </c>
      <c r="C78" s="167">
        <v>1</v>
      </c>
      <c r="D78" s="167" t="s">
        <v>180</v>
      </c>
      <c r="E78" s="168">
        <v>55158919</v>
      </c>
      <c r="F78" s="167" t="s">
        <v>182</v>
      </c>
      <c r="G78" s="167" t="s">
        <v>181</v>
      </c>
      <c r="H78" s="147">
        <v>34572</v>
      </c>
      <c r="I78" s="146"/>
      <c r="J78" s="167" t="s">
        <v>183</v>
      </c>
      <c r="K78" s="146" t="s">
        <v>328</v>
      </c>
      <c r="L78" s="146" t="s">
        <v>329</v>
      </c>
      <c r="M78" s="167" t="s">
        <v>129</v>
      </c>
      <c r="N78" s="167" t="s">
        <v>129</v>
      </c>
      <c r="O78" s="167" t="s">
        <v>129</v>
      </c>
      <c r="P78" s="199"/>
      <c r="Q78" s="200"/>
    </row>
    <row r="79" spans="2:17" ht="51.75" customHeight="1" x14ac:dyDescent="0.3">
      <c r="B79" s="160" t="s">
        <v>44</v>
      </c>
      <c r="C79" s="167">
        <v>1</v>
      </c>
      <c r="D79" s="167" t="s">
        <v>233</v>
      </c>
      <c r="E79" s="168">
        <v>36065493</v>
      </c>
      <c r="F79" s="167" t="s">
        <v>170</v>
      </c>
      <c r="G79" s="167" t="s">
        <v>211</v>
      </c>
      <c r="H79" s="147">
        <v>39447</v>
      </c>
      <c r="I79" s="146"/>
      <c r="J79" s="167" t="s">
        <v>235</v>
      </c>
      <c r="K79" s="146" t="s">
        <v>234</v>
      </c>
      <c r="L79" s="146" t="s">
        <v>170</v>
      </c>
      <c r="M79" s="167" t="s">
        <v>129</v>
      </c>
      <c r="N79" s="167" t="s">
        <v>129</v>
      </c>
      <c r="O79" s="167" t="s">
        <v>129</v>
      </c>
      <c r="P79" s="199"/>
      <c r="Q79" s="200"/>
    </row>
    <row r="80" spans="2:17" ht="51.75" customHeight="1" x14ac:dyDescent="0.3">
      <c r="B80" s="169" t="s">
        <v>44</v>
      </c>
      <c r="C80" s="170">
        <v>1</v>
      </c>
      <c r="D80" s="170" t="s">
        <v>236</v>
      </c>
      <c r="E80" s="168">
        <v>55169057</v>
      </c>
      <c r="F80" s="170" t="s">
        <v>170</v>
      </c>
      <c r="G80" s="170" t="s">
        <v>179</v>
      </c>
      <c r="H80" s="147">
        <v>36231</v>
      </c>
      <c r="I80" s="146"/>
      <c r="J80" s="170" t="s">
        <v>183</v>
      </c>
      <c r="K80" s="146" t="s">
        <v>237</v>
      </c>
      <c r="L80" s="146" t="s">
        <v>170</v>
      </c>
      <c r="M80" s="170" t="s">
        <v>129</v>
      </c>
      <c r="N80" s="170" t="s">
        <v>129</v>
      </c>
      <c r="O80" s="170" t="s">
        <v>129</v>
      </c>
      <c r="P80" s="199"/>
      <c r="Q80" s="200"/>
    </row>
    <row r="81" spans="2:17" ht="74.25" customHeight="1" x14ac:dyDescent="0.3">
      <c r="B81" s="169" t="s">
        <v>44</v>
      </c>
      <c r="C81" s="170">
        <v>1</v>
      </c>
      <c r="D81" s="170" t="s">
        <v>238</v>
      </c>
      <c r="E81" s="168">
        <v>36309871</v>
      </c>
      <c r="F81" s="170" t="s">
        <v>170</v>
      </c>
      <c r="G81" s="170" t="s">
        <v>173</v>
      </c>
      <c r="H81" s="147">
        <v>39247</v>
      </c>
      <c r="I81" s="146"/>
      <c r="J81" s="170" t="s">
        <v>240</v>
      </c>
      <c r="K81" s="146" t="s">
        <v>239</v>
      </c>
      <c r="L81" s="146" t="s">
        <v>241</v>
      </c>
      <c r="M81" s="170" t="s">
        <v>129</v>
      </c>
      <c r="N81" s="170" t="s">
        <v>129</v>
      </c>
      <c r="O81" s="170" t="s">
        <v>129</v>
      </c>
      <c r="P81" s="199"/>
      <c r="Q81" s="200"/>
    </row>
    <row r="82" spans="2:17" ht="51.75" customHeight="1" x14ac:dyDescent="0.3">
      <c r="B82" s="160" t="s">
        <v>44</v>
      </c>
      <c r="C82" s="167">
        <v>1</v>
      </c>
      <c r="D82" s="167" t="s">
        <v>242</v>
      </c>
      <c r="E82" s="168">
        <v>1075239705</v>
      </c>
      <c r="F82" s="167" t="s">
        <v>170</v>
      </c>
      <c r="G82" s="167" t="s">
        <v>181</v>
      </c>
      <c r="H82" s="147">
        <v>41180</v>
      </c>
      <c r="I82" s="146">
        <v>132360</v>
      </c>
      <c r="J82" s="167" t="s">
        <v>244</v>
      </c>
      <c r="K82" s="170" t="s">
        <v>243</v>
      </c>
      <c r="L82" s="146" t="s">
        <v>170</v>
      </c>
      <c r="M82" s="167" t="s">
        <v>129</v>
      </c>
      <c r="N82" s="167" t="s">
        <v>129</v>
      </c>
      <c r="O82" s="167" t="s">
        <v>129</v>
      </c>
      <c r="P82" s="231"/>
      <c r="Q82" s="231"/>
    </row>
    <row r="83" spans="2:17" ht="51.75" customHeight="1" x14ac:dyDescent="0.3">
      <c r="B83" s="160" t="s">
        <v>44</v>
      </c>
      <c r="C83" s="167">
        <v>1</v>
      </c>
      <c r="D83" s="167" t="s">
        <v>245</v>
      </c>
      <c r="E83" s="168">
        <v>55180001</v>
      </c>
      <c r="F83" s="167" t="s">
        <v>170</v>
      </c>
      <c r="G83" s="167" t="s">
        <v>173</v>
      </c>
      <c r="H83" s="147">
        <v>38330</v>
      </c>
      <c r="I83" s="146"/>
      <c r="J83" s="167" t="s">
        <v>247</v>
      </c>
      <c r="K83" s="146" t="s">
        <v>246</v>
      </c>
      <c r="L83" s="146" t="s">
        <v>251</v>
      </c>
      <c r="M83" s="170" t="s">
        <v>129</v>
      </c>
      <c r="N83" s="170" t="s">
        <v>129</v>
      </c>
      <c r="O83" s="170" t="s">
        <v>129</v>
      </c>
      <c r="P83" s="199"/>
      <c r="Q83" s="200"/>
    </row>
    <row r="84" spans="2:17" ht="51.75" customHeight="1" x14ac:dyDescent="0.3">
      <c r="B84" s="160" t="s">
        <v>44</v>
      </c>
      <c r="C84" s="167">
        <v>1</v>
      </c>
      <c r="D84" s="167" t="s">
        <v>248</v>
      </c>
      <c r="E84" s="168">
        <v>55153474</v>
      </c>
      <c r="F84" s="167" t="s">
        <v>170</v>
      </c>
      <c r="G84" s="167" t="s">
        <v>211</v>
      </c>
      <c r="H84" s="147">
        <v>37240</v>
      </c>
      <c r="I84" s="146"/>
      <c r="J84" s="167" t="s">
        <v>250</v>
      </c>
      <c r="K84" s="146" t="s">
        <v>249</v>
      </c>
      <c r="L84" s="146" t="s">
        <v>252</v>
      </c>
      <c r="M84" s="170" t="s">
        <v>129</v>
      </c>
      <c r="N84" s="170" t="s">
        <v>129</v>
      </c>
      <c r="O84" s="170" t="s">
        <v>129</v>
      </c>
      <c r="P84" s="199"/>
      <c r="Q84" s="200"/>
    </row>
    <row r="86" spans="2:17" ht="15" thickBot="1" x14ac:dyDescent="0.35"/>
    <row r="87" spans="2:17" ht="26.4" thickBot="1" x14ac:dyDescent="0.35">
      <c r="B87" s="209" t="s">
        <v>46</v>
      </c>
      <c r="C87" s="210"/>
      <c r="D87" s="210"/>
      <c r="E87" s="210"/>
      <c r="F87" s="210"/>
      <c r="G87" s="210"/>
      <c r="H87" s="210"/>
      <c r="I87" s="210"/>
      <c r="J87" s="210"/>
      <c r="K87" s="210"/>
      <c r="L87" s="210"/>
      <c r="M87" s="210"/>
      <c r="N87" s="211"/>
    </row>
    <row r="90" spans="2:17" ht="46.2" customHeight="1" x14ac:dyDescent="0.3">
      <c r="B90" s="62" t="s">
        <v>33</v>
      </c>
      <c r="C90" s="62" t="s">
        <v>47</v>
      </c>
      <c r="D90" s="215" t="s">
        <v>3</v>
      </c>
      <c r="E90" s="216"/>
    </row>
    <row r="91" spans="2:17" ht="46.95" customHeight="1" x14ac:dyDescent="0.3">
      <c r="B91" s="63" t="s">
        <v>117</v>
      </c>
      <c r="C91" s="140" t="s">
        <v>129</v>
      </c>
      <c r="D91" s="217"/>
      <c r="E91" s="217"/>
    </row>
    <row r="94" spans="2:17" ht="25.8" x14ac:dyDescent="0.3">
      <c r="B94" s="207" t="s">
        <v>64</v>
      </c>
      <c r="C94" s="208"/>
      <c r="D94" s="208"/>
      <c r="E94" s="208"/>
      <c r="F94" s="208"/>
      <c r="G94" s="208"/>
      <c r="H94" s="208"/>
      <c r="I94" s="208"/>
      <c r="J94" s="208"/>
      <c r="K94" s="208"/>
      <c r="L94" s="208"/>
      <c r="M94" s="208"/>
      <c r="N94" s="208"/>
      <c r="O94" s="208"/>
      <c r="P94" s="208"/>
    </row>
    <row r="96" spans="2:17" ht="15" thickBot="1" x14ac:dyDescent="0.35"/>
    <row r="97" spans="1:26" ht="26.4" thickBot="1" x14ac:dyDescent="0.35">
      <c r="B97" s="209" t="s">
        <v>54</v>
      </c>
      <c r="C97" s="210"/>
      <c r="D97" s="210"/>
      <c r="E97" s="210"/>
      <c r="F97" s="210"/>
      <c r="G97" s="210"/>
      <c r="H97" s="210"/>
      <c r="I97" s="210"/>
      <c r="J97" s="210"/>
      <c r="K97" s="210"/>
      <c r="L97" s="210"/>
      <c r="M97" s="210"/>
      <c r="N97" s="211"/>
    </row>
    <row r="99" spans="1:26" ht="15" thickBot="1" x14ac:dyDescent="0.35">
      <c r="M99" s="59"/>
      <c r="N99" s="59"/>
    </row>
    <row r="100" spans="1:26" s="92" customFormat="1" ht="109.5" customHeight="1" x14ac:dyDescent="0.3">
      <c r="B100" s="102" t="s">
        <v>138</v>
      </c>
      <c r="C100" s="102" t="s">
        <v>139</v>
      </c>
      <c r="D100" s="102" t="s">
        <v>140</v>
      </c>
      <c r="E100" s="102" t="s">
        <v>45</v>
      </c>
      <c r="F100" s="102" t="s">
        <v>22</v>
      </c>
      <c r="G100" s="102" t="s">
        <v>97</v>
      </c>
      <c r="H100" s="102" t="s">
        <v>17</v>
      </c>
      <c r="I100" s="102" t="s">
        <v>10</v>
      </c>
      <c r="J100" s="102" t="s">
        <v>31</v>
      </c>
      <c r="K100" s="102" t="s">
        <v>61</v>
      </c>
      <c r="L100" s="102" t="s">
        <v>20</v>
      </c>
      <c r="M100" s="88" t="s">
        <v>26</v>
      </c>
      <c r="N100" s="102" t="s">
        <v>141</v>
      </c>
      <c r="O100" s="102" t="s">
        <v>36</v>
      </c>
      <c r="P100" s="103" t="s">
        <v>11</v>
      </c>
      <c r="Q100" s="103" t="s">
        <v>19</v>
      </c>
    </row>
    <row r="101" spans="1:26" s="97" customFormat="1" ht="102.75" customHeight="1" x14ac:dyDescent="0.3">
      <c r="A101" s="43">
        <v>1</v>
      </c>
      <c r="B101" s="99" t="s">
        <v>152</v>
      </c>
      <c r="C101" s="99" t="s">
        <v>152</v>
      </c>
      <c r="D101" s="98" t="s">
        <v>153</v>
      </c>
      <c r="E101" s="159">
        <v>343</v>
      </c>
      <c r="F101" s="94" t="s">
        <v>129</v>
      </c>
      <c r="G101" s="133"/>
      <c r="H101" s="101">
        <v>41516</v>
      </c>
      <c r="I101" s="101">
        <v>41988</v>
      </c>
      <c r="J101" s="95" t="s">
        <v>130</v>
      </c>
      <c r="K101" s="143"/>
      <c r="L101" s="172">
        <v>13</v>
      </c>
      <c r="M101" s="144">
        <v>1273</v>
      </c>
      <c r="N101" s="87"/>
      <c r="O101" s="23">
        <v>2341753898</v>
      </c>
      <c r="P101" s="23">
        <v>114</v>
      </c>
      <c r="Q101" s="134" t="s">
        <v>313</v>
      </c>
      <c r="R101" s="96"/>
      <c r="S101" s="96"/>
      <c r="T101" s="96"/>
      <c r="U101" s="96"/>
      <c r="V101" s="96"/>
      <c r="W101" s="96"/>
      <c r="X101" s="96"/>
      <c r="Y101" s="96"/>
      <c r="Z101" s="96"/>
    </row>
    <row r="102" spans="1:26" s="97" customFormat="1" ht="102.75" customHeight="1" x14ac:dyDescent="0.3">
      <c r="A102" s="43">
        <f>+A101+1</f>
        <v>2</v>
      </c>
      <c r="B102" s="99" t="s">
        <v>152</v>
      </c>
      <c r="C102" s="99" t="s">
        <v>152</v>
      </c>
      <c r="D102" s="98" t="s">
        <v>153</v>
      </c>
      <c r="E102" s="159">
        <v>328</v>
      </c>
      <c r="F102" s="94" t="s">
        <v>129</v>
      </c>
      <c r="G102" s="133"/>
      <c r="H102" s="101">
        <v>41516</v>
      </c>
      <c r="I102" s="101">
        <v>41988</v>
      </c>
      <c r="J102" s="95" t="s">
        <v>130</v>
      </c>
      <c r="K102" s="143"/>
      <c r="L102" s="172">
        <v>13</v>
      </c>
      <c r="M102" s="144">
        <v>1137</v>
      </c>
      <c r="N102" s="87"/>
      <c r="O102" s="23">
        <v>3253941163</v>
      </c>
      <c r="P102" s="23">
        <v>116</v>
      </c>
      <c r="Q102" s="134" t="s">
        <v>315</v>
      </c>
      <c r="R102" s="96"/>
      <c r="S102" s="96"/>
      <c r="T102" s="96"/>
      <c r="U102" s="96"/>
      <c r="V102" s="96"/>
      <c r="W102" s="96"/>
      <c r="X102" s="96"/>
      <c r="Y102" s="96"/>
      <c r="Z102" s="96"/>
    </row>
    <row r="103" spans="1:26" s="97" customFormat="1" ht="75" customHeight="1" x14ac:dyDescent="0.3">
      <c r="A103" s="43">
        <f t="shared" ref="A103:A105" si="0">+A102+1</f>
        <v>3</v>
      </c>
      <c r="B103" s="99" t="s">
        <v>152</v>
      </c>
      <c r="C103" s="99" t="s">
        <v>152</v>
      </c>
      <c r="D103" s="98" t="s">
        <v>157</v>
      </c>
      <c r="E103" s="173">
        <v>7</v>
      </c>
      <c r="F103" s="94" t="s">
        <v>129</v>
      </c>
      <c r="G103" s="133"/>
      <c r="H103" s="101">
        <v>40922</v>
      </c>
      <c r="I103" s="101">
        <v>41274</v>
      </c>
      <c r="J103" s="95" t="s">
        <v>130</v>
      </c>
      <c r="K103" s="143"/>
      <c r="L103" s="172">
        <v>11.5</v>
      </c>
      <c r="M103" s="144">
        <v>1517</v>
      </c>
      <c r="N103" s="87"/>
      <c r="O103" s="23">
        <v>165523218</v>
      </c>
      <c r="P103" s="23">
        <v>118</v>
      </c>
      <c r="Q103" s="134" t="s">
        <v>316</v>
      </c>
      <c r="R103" s="96"/>
      <c r="S103" s="96"/>
      <c r="T103" s="96"/>
      <c r="U103" s="96"/>
      <c r="V103" s="96"/>
      <c r="W103" s="96"/>
      <c r="X103" s="96"/>
      <c r="Y103" s="96"/>
      <c r="Z103" s="96"/>
    </row>
    <row r="104" spans="1:26" s="97" customFormat="1" ht="67.5" customHeight="1" x14ac:dyDescent="0.3">
      <c r="A104" s="43">
        <v>4</v>
      </c>
      <c r="B104" s="99" t="s">
        <v>152</v>
      </c>
      <c r="C104" s="99" t="s">
        <v>152</v>
      </c>
      <c r="D104" s="98" t="s">
        <v>161</v>
      </c>
      <c r="E104" s="159">
        <v>1</v>
      </c>
      <c r="F104" s="94" t="s">
        <v>129</v>
      </c>
      <c r="G104" s="133"/>
      <c r="H104" s="101">
        <v>40210</v>
      </c>
      <c r="I104" s="101">
        <v>41243</v>
      </c>
      <c r="J104" s="95" t="s">
        <v>130</v>
      </c>
      <c r="K104" s="143">
        <v>10</v>
      </c>
      <c r="L104" s="144">
        <v>24</v>
      </c>
      <c r="M104" s="144">
        <v>252</v>
      </c>
      <c r="N104" s="87"/>
      <c r="O104" s="23">
        <v>392000000</v>
      </c>
      <c r="P104" s="23">
        <v>123</v>
      </c>
      <c r="Q104" s="134" t="s">
        <v>321</v>
      </c>
      <c r="R104" s="96"/>
      <c r="S104" s="96"/>
      <c r="T104" s="96"/>
      <c r="U104" s="96"/>
      <c r="V104" s="96"/>
      <c r="W104" s="96"/>
      <c r="X104" s="96"/>
      <c r="Y104" s="96"/>
      <c r="Z104" s="96"/>
    </row>
    <row r="105" spans="1:26" s="97" customFormat="1" ht="72.75" customHeight="1" x14ac:dyDescent="0.3">
      <c r="A105" s="43">
        <f t="shared" si="0"/>
        <v>5</v>
      </c>
      <c r="B105" s="99" t="s">
        <v>152</v>
      </c>
      <c r="C105" s="99" t="s">
        <v>152</v>
      </c>
      <c r="D105" s="98" t="s">
        <v>163</v>
      </c>
      <c r="E105" s="159">
        <v>12</v>
      </c>
      <c r="F105" s="94" t="s">
        <v>129</v>
      </c>
      <c r="G105" s="133"/>
      <c r="H105" s="101">
        <v>40909</v>
      </c>
      <c r="I105" s="101">
        <v>41274</v>
      </c>
      <c r="J105" s="95" t="s">
        <v>130</v>
      </c>
      <c r="K105" s="143"/>
      <c r="L105" s="144">
        <v>12</v>
      </c>
      <c r="M105" s="144">
        <v>1792</v>
      </c>
      <c r="N105" s="87"/>
      <c r="O105" s="23">
        <v>127245320</v>
      </c>
      <c r="P105" s="23">
        <v>125</v>
      </c>
      <c r="Q105" s="134" t="s">
        <v>318</v>
      </c>
      <c r="R105" s="96"/>
      <c r="S105" s="96"/>
      <c r="T105" s="96"/>
      <c r="U105" s="96"/>
      <c r="V105" s="96"/>
      <c r="W105" s="96"/>
      <c r="X105" s="96"/>
      <c r="Y105" s="96"/>
      <c r="Z105" s="96"/>
    </row>
    <row r="106" spans="1:26" s="97" customFormat="1" x14ac:dyDescent="0.3">
      <c r="A106" s="43"/>
      <c r="B106" s="46" t="s">
        <v>16</v>
      </c>
      <c r="C106" s="99"/>
      <c r="D106" s="98"/>
      <c r="E106" s="143"/>
      <c r="F106" s="143"/>
      <c r="G106" s="143"/>
      <c r="H106" s="101"/>
      <c r="I106" s="101"/>
      <c r="J106" s="95"/>
      <c r="K106" s="100"/>
      <c r="L106" s="175"/>
      <c r="M106" s="145"/>
      <c r="N106" s="100"/>
      <c r="O106" s="155"/>
      <c r="P106" s="23"/>
      <c r="Q106" s="135"/>
    </row>
    <row r="107" spans="1:26" x14ac:dyDescent="0.3">
      <c r="B107" s="26"/>
      <c r="C107" s="26"/>
      <c r="D107" s="26"/>
      <c r="E107" s="27"/>
      <c r="F107" s="26"/>
      <c r="G107" s="26"/>
      <c r="H107" s="26"/>
      <c r="I107" s="26"/>
      <c r="J107" s="26"/>
      <c r="K107" s="26"/>
      <c r="L107" s="26"/>
      <c r="M107" s="26"/>
      <c r="N107" s="26"/>
      <c r="O107" s="26"/>
      <c r="P107" s="26"/>
    </row>
    <row r="108" spans="1:26" ht="18" x14ac:dyDescent="0.3">
      <c r="B108" s="54" t="s">
        <v>32</v>
      </c>
      <c r="C108" s="67" t="s">
        <v>319</v>
      </c>
      <c r="H108" s="28"/>
      <c r="I108" s="28"/>
      <c r="J108" s="28"/>
      <c r="K108" s="28"/>
      <c r="L108" s="28"/>
      <c r="M108" s="28"/>
      <c r="N108" s="26"/>
      <c r="O108" s="26"/>
      <c r="P108" s="26"/>
    </row>
    <row r="110" spans="1:26" ht="15" thickBot="1" x14ac:dyDescent="0.35"/>
    <row r="111" spans="1:26" ht="37.200000000000003" customHeight="1" thickBot="1" x14ac:dyDescent="0.35">
      <c r="B111" s="70" t="s">
        <v>49</v>
      </c>
      <c r="C111" s="71" t="s">
        <v>50</v>
      </c>
      <c r="D111" s="70" t="s">
        <v>51</v>
      </c>
      <c r="E111" s="71" t="s">
        <v>55</v>
      </c>
    </row>
    <row r="112" spans="1:26" ht="41.4" customHeight="1" x14ac:dyDescent="0.3">
      <c r="B112" s="61" t="s">
        <v>118</v>
      </c>
      <c r="C112" s="64">
        <v>20</v>
      </c>
      <c r="D112" s="64">
        <v>20</v>
      </c>
      <c r="E112" s="212">
        <f>+D112+D113+D114</f>
        <v>20</v>
      </c>
    </row>
    <row r="113" spans="2:17" x14ac:dyDescent="0.3">
      <c r="B113" s="61" t="s">
        <v>119</v>
      </c>
      <c r="C113" s="53">
        <v>30</v>
      </c>
      <c r="D113" s="65">
        <v>0</v>
      </c>
      <c r="E113" s="213"/>
    </row>
    <row r="114" spans="2:17" ht="15" thickBot="1" x14ac:dyDescent="0.35">
      <c r="B114" s="61" t="s">
        <v>120</v>
      </c>
      <c r="C114" s="66">
        <v>40</v>
      </c>
      <c r="D114" s="66">
        <v>0</v>
      </c>
      <c r="E114" s="214"/>
    </row>
    <row r="116" spans="2:17" ht="15" thickBot="1" x14ac:dyDescent="0.35"/>
    <row r="117" spans="2:17" ht="26.4" thickBot="1" x14ac:dyDescent="0.35">
      <c r="B117" s="209" t="s">
        <v>52</v>
      </c>
      <c r="C117" s="210"/>
      <c r="D117" s="210"/>
      <c r="E117" s="210"/>
      <c r="F117" s="210"/>
      <c r="G117" s="210"/>
      <c r="H117" s="210"/>
      <c r="I117" s="210"/>
      <c r="J117" s="210"/>
      <c r="K117" s="210"/>
      <c r="L117" s="210"/>
      <c r="M117" s="210"/>
      <c r="N117" s="211"/>
    </row>
    <row r="119" spans="2:17" ht="76.5" customHeight="1" x14ac:dyDescent="0.3">
      <c r="B119" s="52" t="s">
        <v>0</v>
      </c>
      <c r="C119" s="52" t="s">
        <v>39</v>
      </c>
      <c r="D119" s="52" t="s">
        <v>40</v>
      </c>
      <c r="E119" s="52" t="s">
        <v>110</v>
      </c>
      <c r="F119" s="52" t="s">
        <v>112</v>
      </c>
      <c r="G119" s="52" t="s">
        <v>113</v>
      </c>
      <c r="H119" s="52" t="s">
        <v>114</v>
      </c>
      <c r="I119" s="52" t="s">
        <v>111</v>
      </c>
      <c r="J119" s="215" t="s">
        <v>115</v>
      </c>
      <c r="K119" s="232"/>
      <c r="L119" s="216"/>
      <c r="M119" s="52" t="s">
        <v>116</v>
      </c>
      <c r="N119" s="52" t="s">
        <v>41</v>
      </c>
      <c r="O119" s="52" t="s">
        <v>42</v>
      </c>
      <c r="P119" s="215" t="s">
        <v>3</v>
      </c>
      <c r="Q119" s="216"/>
    </row>
    <row r="120" spans="2:17" s="152" customFormat="1" ht="58.5" customHeight="1" x14ac:dyDescent="0.3">
      <c r="B120" s="148" t="s">
        <v>123</v>
      </c>
      <c r="C120" s="148"/>
      <c r="D120" s="148"/>
      <c r="E120" s="168"/>
      <c r="F120" s="148"/>
      <c r="G120" s="148"/>
      <c r="H120" s="147"/>
      <c r="I120" s="146"/>
      <c r="J120" s="148"/>
      <c r="K120" s="146"/>
      <c r="L120" s="146"/>
      <c r="M120" s="148"/>
      <c r="N120" s="148"/>
      <c r="O120" s="148"/>
      <c r="P120" s="231" t="s">
        <v>310</v>
      </c>
      <c r="Q120" s="231"/>
    </row>
    <row r="121" spans="2:17" s="152" customFormat="1" ht="47.25" customHeight="1" x14ac:dyDescent="0.3">
      <c r="B121" s="148" t="s">
        <v>124</v>
      </c>
      <c r="C121" s="148"/>
      <c r="D121" s="148"/>
      <c r="E121" s="168"/>
      <c r="F121" s="148"/>
      <c r="G121" s="148"/>
      <c r="H121" s="147"/>
      <c r="I121" s="146"/>
      <c r="J121" s="146"/>
      <c r="K121" s="151"/>
      <c r="L121" s="146"/>
      <c r="M121" s="148"/>
      <c r="N121" s="148"/>
      <c r="O121" s="148"/>
      <c r="P121" s="231" t="s">
        <v>310</v>
      </c>
      <c r="Q121" s="231"/>
    </row>
    <row r="122" spans="2:17" s="152" customFormat="1" ht="39.75" customHeight="1" x14ac:dyDescent="0.3">
      <c r="B122" s="148" t="s">
        <v>125</v>
      </c>
      <c r="C122" s="148"/>
      <c r="D122" s="148"/>
      <c r="E122" s="168"/>
      <c r="F122" s="148"/>
      <c r="G122" s="148"/>
      <c r="H122" s="147"/>
      <c r="I122" s="146"/>
      <c r="J122" s="148"/>
      <c r="K122" s="146"/>
      <c r="L122" s="146"/>
      <c r="M122" s="148"/>
      <c r="N122" s="148"/>
      <c r="O122" s="148"/>
      <c r="P122" s="231" t="s">
        <v>310</v>
      </c>
      <c r="Q122" s="231"/>
    </row>
    <row r="125" spans="2:17" ht="15" thickBot="1" x14ac:dyDescent="0.35"/>
    <row r="126" spans="2:17" ht="54" customHeight="1" x14ac:dyDescent="0.3">
      <c r="B126" s="69" t="s">
        <v>33</v>
      </c>
      <c r="C126" s="69" t="s">
        <v>49</v>
      </c>
      <c r="D126" s="52" t="s">
        <v>50</v>
      </c>
      <c r="E126" s="69" t="s">
        <v>51</v>
      </c>
      <c r="F126" s="71" t="s">
        <v>56</v>
      </c>
      <c r="G126" s="81"/>
    </row>
    <row r="127" spans="2:17" ht="102" customHeight="1" x14ac:dyDescent="0.3">
      <c r="B127" s="201" t="s">
        <v>53</v>
      </c>
      <c r="C127" s="139" t="s">
        <v>151</v>
      </c>
      <c r="D127" s="65">
        <v>25</v>
      </c>
      <c r="E127" s="65">
        <v>0</v>
      </c>
      <c r="F127" s="202">
        <f>+E127+E128+E129</f>
        <v>0</v>
      </c>
      <c r="G127" s="82"/>
    </row>
    <row r="128" spans="2:17" ht="97.5" customHeight="1" x14ac:dyDescent="0.3">
      <c r="B128" s="201"/>
      <c r="C128" s="139" t="s">
        <v>121</v>
      </c>
      <c r="D128" s="68">
        <v>25</v>
      </c>
      <c r="E128" s="65">
        <v>0</v>
      </c>
      <c r="F128" s="203"/>
      <c r="G128" s="82"/>
    </row>
    <row r="129" spans="2:7" ht="71.25" customHeight="1" x14ac:dyDescent="0.3">
      <c r="B129" s="201"/>
      <c r="C129" s="139" t="s">
        <v>122</v>
      </c>
      <c r="D129" s="65">
        <v>10</v>
      </c>
      <c r="E129" s="65">
        <v>0</v>
      </c>
      <c r="F129" s="204"/>
      <c r="G129" s="82"/>
    </row>
    <row r="130" spans="2:7" x14ac:dyDescent="0.3">
      <c r="C130"/>
    </row>
    <row r="133" spans="2:7" x14ac:dyDescent="0.3">
      <c r="B133" s="60" t="s">
        <v>57</v>
      </c>
    </row>
    <row r="136" spans="2:7" x14ac:dyDescent="0.3">
      <c r="B136" s="72" t="s">
        <v>33</v>
      </c>
      <c r="C136" s="72" t="s">
        <v>58</v>
      </c>
      <c r="D136" s="69" t="s">
        <v>51</v>
      </c>
      <c r="E136" s="69" t="s">
        <v>16</v>
      </c>
    </row>
    <row r="137" spans="2:7" ht="27.6" x14ac:dyDescent="0.3">
      <c r="B137" s="2" t="s">
        <v>59</v>
      </c>
      <c r="C137" s="4">
        <v>40</v>
      </c>
      <c r="D137" s="65">
        <f>+E112</f>
        <v>20</v>
      </c>
      <c r="E137" s="205">
        <f>+D137+D138</f>
        <v>20</v>
      </c>
    </row>
    <row r="138" spans="2:7" ht="41.4" x14ac:dyDescent="0.3">
      <c r="B138" s="2" t="s">
        <v>60</v>
      </c>
      <c r="C138" s="4">
        <v>60</v>
      </c>
      <c r="D138" s="65">
        <f>+F127</f>
        <v>0</v>
      </c>
      <c r="E138" s="206"/>
    </row>
  </sheetData>
  <mergeCells count="46">
    <mergeCell ref="P122:Q122"/>
    <mergeCell ref="J74:L74"/>
    <mergeCell ref="P75:Q75"/>
    <mergeCell ref="P121:Q121"/>
    <mergeCell ref="J119:L119"/>
    <mergeCell ref="P119:Q119"/>
    <mergeCell ref="P120:Q120"/>
    <mergeCell ref="P81:Q81"/>
    <mergeCell ref="P76:Q76"/>
    <mergeCell ref="P77:Q77"/>
    <mergeCell ref="P78:Q78"/>
    <mergeCell ref="P80:Q80"/>
    <mergeCell ref="P84:Q84"/>
    <mergeCell ref="P79:Q79"/>
    <mergeCell ref="P82:Q82"/>
    <mergeCell ref="P83:Q83"/>
    <mergeCell ref="B4:P4"/>
    <mergeCell ref="B22:C22"/>
    <mergeCell ref="C6:N6"/>
    <mergeCell ref="C7:N7"/>
    <mergeCell ref="C8:N8"/>
    <mergeCell ref="C9:N9"/>
    <mergeCell ref="C10:E10"/>
    <mergeCell ref="B59:N59"/>
    <mergeCell ref="C57:N57"/>
    <mergeCell ref="B14:C21"/>
    <mergeCell ref="D53:E53"/>
    <mergeCell ref="M45:N45"/>
    <mergeCell ref="B53:B54"/>
    <mergeCell ref="C53:C54"/>
    <mergeCell ref="O63:P63"/>
    <mergeCell ref="B127:B129"/>
    <mergeCell ref="F127:F129"/>
    <mergeCell ref="E137:E138"/>
    <mergeCell ref="B2:P2"/>
    <mergeCell ref="B94:P94"/>
    <mergeCell ref="B117:N117"/>
    <mergeCell ref="E112:E114"/>
    <mergeCell ref="B87:N87"/>
    <mergeCell ref="D90:E90"/>
    <mergeCell ref="D91:E91"/>
    <mergeCell ref="B97:N97"/>
    <mergeCell ref="P74:Q74"/>
    <mergeCell ref="B69:N69"/>
    <mergeCell ref="E40:E41"/>
    <mergeCell ref="O62:P62"/>
  </mergeCells>
  <dataValidations count="2">
    <dataValidation type="decimal" allowBlank="1" showInputMessage="1" showErrorMessage="1" sqref="WVH983054 WLL983054 C65550 IV65550 SR65550 ACN65550 AMJ65550 AWF65550 BGB65550 BPX65550 BZT65550 CJP65550 CTL65550 DDH65550 DND65550 DWZ65550 EGV65550 EQR65550 FAN65550 FKJ65550 FUF65550 GEB65550 GNX65550 GXT65550 HHP65550 HRL65550 IBH65550 ILD65550 IUZ65550 JEV65550 JOR65550 JYN65550 KIJ65550 KSF65550 LCB65550 LLX65550 LVT65550 MFP65550 MPL65550 MZH65550 NJD65550 NSZ65550 OCV65550 OMR65550 OWN65550 PGJ65550 PQF65550 QAB65550 QJX65550 QTT65550 RDP65550 RNL65550 RXH65550 SHD65550 SQZ65550 TAV65550 TKR65550 TUN65550 UEJ65550 UOF65550 UYB65550 VHX65550 VRT65550 WBP65550 WLL65550 WVH65550 C131086 IV131086 SR131086 ACN131086 AMJ131086 AWF131086 BGB131086 BPX131086 BZT131086 CJP131086 CTL131086 DDH131086 DND131086 DWZ131086 EGV131086 EQR131086 FAN131086 FKJ131086 FUF131086 GEB131086 GNX131086 GXT131086 HHP131086 HRL131086 IBH131086 ILD131086 IUZ131086 JEV131086 JOR131086 JYN131086 KIJ131086 KSF131086 LCB131086 LLX131086 LVT131086 MFP131086 MPL131086 MZH131086 NJD131086 NSZ131086 OCV131086 OMR131086 OWN131086 PGJ131086 PQF131086 QAB131086 QJX131086 QTT131086 RDP131086 RNL131086 RXH131086 SHD131086 SQZ131086 TAV131086 TKR131086 TUN131086 UEJ131086 UOF131086 UYB131086 VHX131086 VRT131086 WBP131086 WLL131086 WVH131086 C196622 IV196622 SR196622 ACN196622 AMJ196622 AWF196622 BGB196622 BPX196622 BZT196622 CJP196622 CTL196622 DDH196622 DND196622 DWZ196622 EGV196622 EQR196622 FAN196622 FKJ196622 FUF196622 GEB196622 GNX196622 GXT196622 HHP196622 HRL196622 IBH196622 ILD196622 IUZ196622 JEV196622 JOR196622 JYN196622 KIJ196622 KSF196622 LCB196622 LLX196622 LVT196622 MFP196622 MPL196622 MZH196622 NJD196622 NSZ196622 OCV196622 OMR196622 OWN196622 PGJ196622 PQF196622 QAB196622 QJX196622 QTT196622 RDP196622 RNL196622 RXH196622 SHD196622 SQZ196622 TAV196622 TKR196622 TUN196622 UEJ196622 UOF196622 UYB196622 VHX196622 VRT196622 WBP196622 WLL196622 WVH196622 C262158 IV262158 SR262158 ACN262158 AMJ262158 AWF262158 BGB262158 BPX262158 BZT262158 CJP262158 CTL262158 DDH262158 DND262158 DWZ262158 EGV262158 EQR262158 FAN262158 FKJ262158 FUF262158 GEB262158 GNX262158 GXT262158 HHP262158 HRL262158 IBH262158 ILD262158 IUZ262158 JEV262158 JOR262158 JYN262158 KIJ262158 KSF262158 LCB262158 LLX262158 LVT262158 MFP262158 MPL262158 MZH262158 NJD262158 NSZ262158 OCV262158 OMR262158 OWN262158 PGJ262158 PQF262158 QAB262158 QJX262158 QTT262158 RDP262158 RNL262158 RXH262158 SHD262158 SQZ262158 TAV262158 TKR262158 TUN262158 UEJ262158 UOF262158 UYB262158 VHX262158 VRT262158 WBP262158 WLL262158 WVH262158 C327694 IV327694 SR327694 ACN327694 AMJ327694 AWF327694 BGB327694 BPX327694 BZT327694 CJP327694 CTL327694 DDH327694 DND327694 DWZ327694 EGV327694 EQR327694 FAN327694 FKJ327694 FUF327694 GEB327694 GNX327694 GXT327694 HHP327694 HRL327694 IBH327694 ILD327694 IUZ327694 JEV327694 JOR327694 JYN327694 KIJ327694 KSF327694 LCB327694 LLX327694 LVT327694 MFP327694 MPL327694 MZH327694 NJD327694 NSZ327694 OCV327694 OMR327694 OWN327694 PGJ327694 PQF327694 QAB327694 QJX327694 QTT327694 RDP327694 RNL327694 RXH327694 SHD327694 SQZ327694 TAV327694 TKR327694 TUN327694 UEJ327694 UOF327694 UYB327694 VHX327694 VRT327694 WBP327694 WLL327694 WVH327694 C393230 IV393230 SR393230 ACN393230 AMJ393230 AWF393230 BGB393230 BPX393230 BZT393230 CJP393230 CTL393230 DDH393230 DND393230 DWZ393230 EGV393230 EQR393230 FAN393230 FKJ393230 FUF393230 GEB393230 GNX393230 GXT393230 HHP393230 HRL393230 IBH393230 ILD393230 IUZ393230 JEV393230 JOR393230 JYN393230 KIJ393230 KSF393230 LCB393230 LLX393230 LVT393230 MFP393230 MPL393230 MZH393230 NJD393230 NSZ393230 OCV393230 OMR393230 OWN393230 PGJ393230 PQF393230 QAB393230 QJX393230 QTT393230 RDP393230 RNL393230 RXH393230 SHD393230 SQZ393230 TAV393230 TKR393230 TUN393230 UEJ393230 UOF393230 UYB393230 VHX393230 VRT393230 WBP393230 WLL393230 WVH393230 C458766 IV458766 SR458766 ACN458766 AMJ458766 AWF458766 BGB458766 BPX458766 BZT458766 CJP458766 CTL458766 DDH458766 DND458766 DWZ458766 EGV458766 EQR458766 FAN458766 FKJ458766 FUF458766 GEB458766 GNX458766 GXT458766 HHP458766 HRL458766 IBH458766 ILD458766 IUZ458766 JEV458766 JOR458766 JYN458766 KIJ458766 KSF458766 LCB458766 LLX458766 LVT458766 MFP458766 MPL458766 MZH458766 NJD458766 NSZ458766 OCV458766 OMR458766 OWN458766 PGJ458766 PQF458766 QAB458766 QJX458766 QTT458766 RDP458766 RNL458766 RXH458766 SHD458766 SQZ458766 TAV458766 TKR458766 TUN458766 UEJ458766 UOF458766 UYB458766 VHX458766 VRT458766 WBP458766 WLL458766 WVH458766 C524302 IV524302 SR524302 ACN524302 AMJ524302 AWF524302 BGB524302 BPX524302 BZT524302 CJP524302 CTL524302 DDH524302 DND524302 DWZ524302 EGV524302 EQR524302 FAN524302 FKJ524302 FUF524302 GEB524302 GNX524302 GXT524302 HHP524302 HRL524302 IBH524302 ILD524302 IUZ524302 JEV524302 JOR524302 JYN524302 KIJ524302 KSF524302 LCB524302 LLX524302 LVT524302 MFP524302 MPL524302 MZH524302 NJD524302 NSZ524302 OCV524302 OMR524302 OWN524302 PGJ524302 PQF524302 QAB524302 QJX524302 QTT524302 RDP524302 RNL524302 RXH524302 SHD524302 SQZ524302 TAV524302 TKR524302 TUN524302 UEJ524302 UOF524302 UYB524302 VHX524302 VRT524302 WBP524302 WLL524302 WVH524302 C589838 IV589838 SR589838 ACN589838 AMJ589838 AWF589838 BGB589838 BPX589838 BZT589838 CJP589838 CTL589838 DDH589838 DND589838 DWZ589838 EGV589838 EQR589838 FAN589838 FKJ589838 FUF589838 GEB589838 GNX589838 GXT589838 HHP589838 HRL589838 IBH589838 ILD589838 IUZ589838 JEV589838 JOR589838 JYN589838 KIJ589838 KSF589838 LCB589838 LLX589838 LVT589838 MFP589838 MPL589838 MZH589838 NJD589838 NSZ589838 OCV589838 OMR589838 OWN589838 PGJ589838 PQF589838 QAB589838 QJX589838 QTT589838 RDP589838 RNL589838 RXH589838 SHD589838 SQZ589838 TAV589838 TKR589838 TUN589838 UEJ589838 UOF589838 UYB589838 VHX589838 VRT589838 WBP589838 WLL589838 WVH589838 C655374 IV655374 SR655374 ACN655374 AMJ655374 AWF655374 BGB655374 BPX655374 BZT655374 CJP655374 CTL655374 DDH655374 DND655374 DWZ655374 EGV655374 EQR655374 FAN655374 FKJ655374 FUF655374 GEB655374 GNX655374 GXT655374 HHP655374 HRL655374 IBH655374 ILD655374 IUZ655374 JEV655374 JOR655374 JYN655374 KIJ655374 KSF655374 LCB655374 LLX655374 LVT655374 MFP655374 MPL655374 MZH655374 NJD655374 NSZ655374 OCV655374 OMR655374 OWN655374 PGJ655374 PQF655374 QAB655374 QJX655374 QTT655374 RDP655374 RNL655374 RXH655374 SHD655374 SQZ655374 TAV655374 TKR655374 TUN655374 UEJ655374 UOF655374 UYB655374 VHX655374 VRT655374 WBP655374 WLL655374 WVH655374 C720910 IV720910 SR720910 ACN720910 AMJ720910 AWF720910 BGB720910 BPX720910 BZT720910 CJP720910 CTL720910 DDH720910 DND720910 DWZ720910 EGV720910 EQR720910 FAN720910 FKJ720910 FUF720910 GEB720910 GNX720910 GXT720910 HHP720910 HRL720910 IBH720910 ILD720910 IUZ720910 JEV720910 JOR720910 JYN720910 KIJ720910 KSF720910 LCB720910 LLX720910 LVT720910 MFP720910 MPL720910 MZH720910 NJD720910 NSZ720910 OCV720910 OMR720910 OWN720910 PGJ720910 PQF720910 QAB720910 QJX720910 QTT720910 RDP720910 RNL720910 RXH720910 SHD720910 SQZ720910 TAV720910 TKR720910 TUN720910 UEJ720910 UOF720910 UYB720910 VHX720910 VRT720910 WBP720910 WLL720910 WVH720910 C786446 IV786446 SR786446 ACN786446 AMJ786446 AWF786446 BGB786446 BPX786446 BZT786446 CJP786446 CTL786446 DDH786446 DND786446 DWZ786446 EGV786446 EQR786446 FAN786446 FKJ786446 FUF786446 GEB786446 GNX786446 GXT786446 HHP786446 HRL786446 IBH786446 ILD786446 IUZ786446 JEV786446 JOR786446 JYN786446 KIJ786446 KSF786446 LCB786446 LLX786446 LVT786446 MFP786446 MPL786446 MZH786446 NJD786446 NSZ786446 OCV786446 OMR786446 OWN786446 PGJ786446 PQF786446 QAB786446 QJX786446 QTT786446 RDP786446 RNL786446 RXH786446 SHD786446 SQZ786446 TAV786446 TKR786446 TUN786446 UEJ786446 UOF786446 UYB786446 VHX786446 VRT786446 WBP786446 WLL786446 WVH786446 C851982 IV851982 SR851982 ACN851982 AMJ851982 AWF851982 BGB851982 BPX851982 BZT851982 CJP851982 CTL851982 DDH851982 DND851982 DWZ851982 EGV851982 EQR851982 FAN851982 FKJ851982 FUF851982 GEB851982 GNX851982 GXT851982 HHP851982 HRL851982 IBH851982 ILD851982 IUZ851982 JEV851982 JOR851982 JYN851982 KIJ851982 KSF851982 LCB851982 LLX851982 LVT851982 MFP851982 MPL851982 MZH851982 NJD851982 NSZ851982 OCV851982 OMR851982 OWN851982 PGJ851982 PQF851982 QAB851982 QJX851982 QTT851982 RDP851982 RNL851982 RXH851982 SHD851982 SQZ851982 TAV851982 TKR851982 TUN851982 UEJ851982 UOF851982 UYB851982 VHX851982 VRT851982 WBP851982 WLL851982 WVH851982 C917518 IV917518 SR917518 ACN917518 AMJ917518 AWF917518 BGB917518 BPX917518 BZT917518 CJP917518 CTL917518 DDH917518 DND917518 DWZ917518 EGV917518 EQR917518 FAN917518 FKJ917518 FUF917518 GEB917518 GNX917518 GXT917518 HHP917518 HRL917518 IBH917518 ILD917518 IUZ917518 JEV917518 JOR917518 JYN917518 KIJ917518 KSF917518 LCB917518 LLX917518 LVT917518 MFP917518 MPL917518 MZH917518 NJD917518 NSZ917518 OCV917518 OMR917518 OWN917518 PGJ917518 PQF917518 QAB917518 QJX917518 QTT917518 RDP917518 RNL917518 RXH917518 SHD917518 SQZ917518 TAV917518 TKR917518 TUN917518 UEJ917518 UOF917518 UYB917518 VHX917518 VRT917518 WBP917518 WLL917518 WVH917518 C983054 IV983054 SR983054 ACN983054 AMJ983054 AWF983054 BGB983054 BPX983054 BZT983054 CJP983054 CTL983054 DDH983054 DND983054 DWZ983054 EGV983054 EQR983054 FAN983054 FKJ983054 FUF983054 GEB983054 GNX983054 GXT983054 HHP983054 HRL983054 IBH983054 ILD983054 IUZ983054 JEV983054 JOR983054 JYN983054 KIJ983054 KSF983054 LCB983054 LLX983054 LVT983054 MFP983054 MPL983054 MZH983054 NJD983054 NSZ983054 OCV983054 OMR983054 OWN983054 PGJ983054 PQF983054 QAB983054 QJX983054 QTT983054 RDP983054 RNL983054 RXH983054 SHD983054 SQZ983054 TAV983054 TKR983054 TUN983054 UEJ983054 UOF983054 UYB983054 VHX983054 VRT983054 WBP98305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4 A65550 IS65550 SO65550 ACK65550 AMG65550 AWC65550 BFY65550 BPU65550 BZQ65550 CJM65550 CTI65550 DDE65550 DNA65550 DWW65550 EGS65550 EQO65550 FAK65550 FKG65550 FUC65550 GDY65550 GNU65550 GXQ65550 HHM65550 HRI65550 IBE65550 ILA65550 IUW65550 JES65550 JOO65550 JYK65550 KIG65550 KSC65550 LBY65550 LLU65550 LVQ65550 MFM65550 MPI65550 MZE65550 NJA65550 NSW65550 OCS65550 OMO65550 OWK65550 PGG65550 PQC65550 PZY65550 QJU65550 QTQ65550 RDM65550 RNI65550 RXE65550 SHA65550 SQW65550 TAS65550 TKO65550 TUK65550 UEG65550 UOC65550 UXY65550 VHU65550 VRQ65550 WBM65550 WLI65550 WVE65550 A131086 IS131086 SO131086 ACK131086 AMG131086 AWC131086 BFY131086 BPU131086 BZQ131086 CJM131086 CTI131086 DDE131086 DNA131086 DWW131086 EGS131086 EQO131086 FAK131086 FKG131086 FUC131086 GDY131086 GNU131086 GXQ131086 HHM131086 HRI131086 IBE131086 ILA131086 IUW131086 JES131086 JOO131086 JYK131086 KIG131086 KSC131086 LBY131086 LLU131086 LVQ131086 MFM131086 MPI131086 MZE131086 NJA131086 NSW131086 OCS131086 OMO131086 OWK131086 PGG131086 PQC131086 PZY131086 QJU131086 QTQ131086 RDM131086 RNI131086 RXE131086 SHA131086 SQW131086 TAS131086 TKO131086 TUK131086 UEG131086 UOC131086 UXY131086 VHU131086 VRQ131086 WBM131086 WLI131086 WVE131086 A196622 IS196622 SO196622 ACK196622 AMG196622 AWC196622 BFY196622 BPU196622 BZQ196622 CJM196622 CTI196622 DDE196622 DNA196622 DWW196622 EGS196622 EQO196622 FAK196622 FKG196622 FUC196622 GDY196622 GNU196622 GXQ196622 HHM196622 HRI196622 IBE196622 ILA196622 IUW196622 JES196622 JOO196622 JYK196622 KIG196622 KSC196622 LBY196622 LLU196622 LVQ196622 MFM196622 MPI196622 MZE196622 NJA196622 NSW196622 OCS196622 OMO196622 OWK196622 PGG196622 PQC196622 PZY196622 QJU196622 QTQ196622 RDM196622 RNI196622 RXE196622 SHA196622 SQW196622 TAS196622 TKO196622 TUK196622 UEG196622 UOC196622 UXY196622 VHU196622 VRQ196622 WBM196622 WLI196622 WVE196622 A262158 IS262158 SO262158 ACK262158 AMG262158 AWC262158 BFY262158 BPU262158 BZQ262158 CJM262158 CTI262158 DDE262158 DNA262158 DWW262158 EGS262158 EQO262158 FAK262158 FKG262158 FUC262158 GDY262158 GNU262158 GXQ262158 HHM262158 HRI262158 IBE262158 ILA262158 IUW262158 JES262158 JOO262158 JYK262158 KIG262158 KSC262158 LBY262158 LLU262158 LVQ262158 MFM262158 MPI262158 MZE262158 NJA262158 NSW262158 OCS262158 OMO262158 OWK262158 PGG262158 PQC262158 PZY262158 QJU262158 QTQ262158 RDM262158 RNI262158 RXE262158 SHA262158 SQW262158 TAS262158 TKO262158 TUK262158 UEG262158 UOC262158 UXY262158 VHU262158 VRQ262158 WBM262158 WLI262158 WVE262158 A327694 IS327694 SO327694 ACK327694 AMG327694 AWC327694 BFY327694 BPU327694 BZQ327694 CJM327694 CTI327694 DDE327694 DNA327694 DWW327694 EGS327694 EQO327694 FAK327694 FKG327694 FUC327694 GDY327694 GNU327694 GXQ327694 HHM327694 HRI327694 IBE327694 ILA327694 IUW327694 JES327694 JOO327694 JYK327694 KIG327694 KSC327694 LBY327694 LLU327694 LVQ327694 MFM327694 MPI327694 MZE327694 NJA327694 NSW327694 OCS327694 OMO327694 OWK327694 PGG327694 PQC327694 PZY327694 QJU327694 QTQ327694 RDM327694 RNI327694 RXE327694 SHA327694 SQW327694 TAS327694 TKO327694 TUK327694 UEG327694 UOC327694 UXY327694 VHU327694 VRQ327694 WBM327694 WLI327694 WVE327694 A393230 IS393230 SO393230 ACK393230 AMG393230 AWC393230 BFY393230 BPU393230 BZQ393230 CJM393230 CTI393230 DDE393230 DNA393230 DWW393230 EGS393230 EQO393230 FAK393230 FKG393230 FUC393230 GDY393230 GNU393230 GXQ393230 HHM393230 HRI393230 IBE393230 ILA393230 IUW393230 JES393230 JOO393230 JYK393230 KIG393230 KSC393230 LBY393230 LLU393230 LVQ393230 MFM393230 MPI393230 MZE393230 NJA393230 NSW393230 OCS393230 OMO393230 OWK393230 PGG393230 PQC393230 PZY393230 QJU393230 QTQ393230 RDM393230 RNI393230 RXE393230 SHA393230 SQW393230 TAS393230 TKO393230 TUK393230 UEG393230 UOC393230 UXY393230 VHU393230 VRQ393230 WBM393230 WLI393230 WVE393230 A458766 IS458766 SO458766 ACK458766 AMG458766 AWC458766 BFY458766 BPU458766 BZQ458766 CJM458766 CTI458766 DDE458766 DNA458766 DWW458766 EGS458766 EQO458766 FAK458766 FKG458766 FUC458766 GDY458766 GNU458766 GXQ458766 HHM458766 HRI458766 IBE458766 ILA458766 IUW458766 JES458766 JOO458766 JYK458766 KIG458766 KSC458766 LBY458766 LLU458766 LVQ458766 MFM458766 MPI458766 MZE458766 NJA458766 NSW458766 OCS458766 OMO458766 OWK458766 PGG458766 PQC458766 PZY458766 QJU458766 QTQ458766 RDM458766 RNI458766 RXE458766 SHA458766 SQW458766 TAS458766 TKO458766 TUK458766 UEG458766 UOC458766 UXY458766 VHU458766 VRQ458766 WBM458766 WLI458766 WVE458766 A524302 IS524302 SO524302 ACK524302 AMG524302 AWC524302 BFY524302 BPU524302 BZQ524302 CJM524302 CTI524302 DDE524302 DNA524302 DWW524302 EGS524302 EQO524302 FAK524302 FKG524302 FUC524302 GDY524302 GNU524302 GXQ524302 HHM524302 HRI524302 IBE524302 ILA524302 IUW524302 JES524302 JOO524302 JYK524302 KIG524302 KSC524302 LBY524302 LLU524302 LVQ524302 MFM524302 MPI524302 MZE524302 NJA524302 NSW524302 OCS524302 OMO524302 OWK524302 PGG524302 PQC524302 PZY524302 QJU524302 QTQ524302 RDM524302 RNI524302 RXE524302 SHA524302 SQW524302 TAS524302 TKO524302 TUK524302 UEG524302 UOC524302 UXY524302 VHU524302 VRQ524302 WBM524302 WLI524302 WVE524302 A589838 IS589838 SO589838 ACK589838 AMG589838 AWC589838 BFY589838 BPU589838 BZQ589838 CJM589838 CTI589838 DDE589838 DNA589838 DWW589838 EGS589838 EQO589838 FAK589838 FKG589838 FUC589838 GDY589838 GNU589838 GXQ589838 HHM589838 HRI589838 IBE589838 ILA589838 IUW589838 JES589838 JOO589838 JYK589838 KIG589838 KSC589838 LBY589838 LLU589838 LVQ589838 MFM589838 MPI589838 MZE589838 NJA589838 NSW589838 OCS589838 OMO589838 OWK589838 PGG589838 PQC589838 PZY589838 QJU589838 QTQ589838 RDM589838 RNI589838 RXE589838 SHA589838 SQW589838 TAS589838 TKO589838 TUK589838 UEG589838 UOC589838 UXY589838 VHU589838 VRQ589838 WBM589838 WLI589838 WVE589838 A655374 IS655374 SO655374 ACK655374 AMG655374 AWC655374 BFY655374 BPU655374 BZQ655374 CJM655374 CTI655374 DDE655374 DNA655374 DWW655374 EGS655374 EQO655374 FAK655374 FKG655374 FUC655374 GDY655374 GNU655374 GXQ655374 HHM655374 HRI655374 IBE655374 ILA655374 IUW655374 JES655374 JOO655374 JYK655374 KIG655374 KSC655374 LBY655374 LLU655374 LVQ655374 MFM655374 MPI655374 MZE655374 NJA655374 NSW655374 OCS655374 OMO655374 OWK655374 PGG655374 PQC655374 PZY655374 QJU655374 QTQ655374 RDM655374 RNI655374 RXE655374 SHA655374 SQW655374 TAS655374 TKO655374 TUK655374 UEG655374 UOC655374 UXY655374 VHU655374 VRQ655374 WBM655374 WLI655374 WVE655374 A720910 IS720910 SO720910 ACK720910 AMG720910 AWC720910 BFY720910 BPU720910 BZQ720910 CJM720910 CTI720910 DDE720910 DNA720910 DWW720910 EGS720910 EQO720910 FAK720910 FKG720910 FUC720910 GDY720910 GNU720910 GXQ720910 HHM720910 HRI720910 IBE720910 ILA720910 IUW720910 JES720910 JOO720910 JYK720910 KIG720910 KSC720910 LBY720910 LLU720910 LVQ720910 MFM720910 MPI720910 MZE720910 NJA720910 NSW720910 OCS720910 OMO720910 OWK720910 PGG720910 PQC720910 PZY720910 QJU720910 QTQ720910 RDM720910 RNI720910 RXE720910 SHA720910 SQW720910 TAS720910 TKO720910 TUK720910 UEG720910 UOC720910 UXY720910 VHU720910 VRQ720910 WBM720910 WLI720910 WVE720910 A786446 IS786446 SO786446 ACK786446 AMG786446 AWC786446 BFY786446 BPU786446 BZQ786446 CJM786446 CTI786446 DDE786446 DNA786446 DWW786446 EGS786446 EQO786446 FAK786446 FKG786446 FUC786446 GDY786446 GNU786446 GXQ786446 HHM786446 HRI786446 IBE786446 ILA786446 IUW786446 JES786446 JOO786446 JYK786446 KIG786446 KSC786446 LBY786446 LLU786446 LVQ786446 MFM786446 MPI786446 MZE786446 NJA786446 NSW786446 OCS786446 OMO786446 OWK786446 PGG786446 PQC786446 PZY786446 QJU786446 QTQ786446 RDM786446 RNI786446 RXE786446 SHA786446 SQW786446 TAS786446 TKO786446 TUK786446 UEG786446 UOC786446 UXY786446 VHU786446 VRQ786446 WBM786446 WLI786446 WVE786446 A851982 IS851982 SO851982 ACK851982 AMG851982 AWC851982 BFY851982 BPU851982 BZQ851982 CJM851982 CTI851982 DDE851982 DNA851982 DWW851982 EGS851982 EQO851982 FAK851982 FKG851982 FUC851982 GDY851982 GNU851982 GXQ851982 HHM851982 HRI851982 IBE851982 ILA851982 IUW851982 JES851982 JOO851982 JYK851982 KIG851982 KSC851982 LBY851982 LLU851982 LVQ851982 MFM851982 MPI851982 MZE851982 NJA851982 NSW851982 OCS851982 OMO851982 OWK851982 PGG851982 PQC851982 PZY851982 QJU851982 QTQ851982 RDM851982 RNI851982 RXE851982 SHA851982 SQW851982 TAS851982 TKO851982 TUK851982 UEG851982 UOC851982 UXY851982 VHU851982 VRQ851982 WBM851982 WLI851982 WVE851982 A917518 IS917518 SO917518 ACK917518 AMG917518 AWC917518 BFY917518 BPU917518 BZQ917518 CJM917518 CTI917518 DDE917518 DNA917518 DWW917518 EGS917518 EQO917518 FAK917518 FKG917518 FUC917518 GDY917518 GNU917518 GXQ917518 HHM917518 HRI917518 IBE917518 ILA917518 IUW917518 JES917518 JOO917518 JYK917518 KIG917518 KSC917518 LBY917518 LLU917518 LVQ917518 MFM917518 MPI917518 MZE917518 NJA917518 NSW917518 OCS917518 OMO917518 OWK917518 PGG917518 PQC917518 PZY917518 QJU917518 QTQ917518 RDM917518 RNI917518 RXE917518 SHA917518 SQW917518 TAS917518 TKO917518 TUK917518 UEG917518 UOC917518 UXY917518 VHU917518 VRQ917518 WBM917518 WLI917518 WVE917518 A983054 IS983054 SO983054 ACK983054 AMG983054 AWC983054 BFY983054 BPU983054 BZQ983054 CJM983054 CTI983054 DDE983054 DNA983054 DWW983054 EGS983054 EQO983054 FAK983054 FKG983054 FUC983054 GDY983054 GNU983054 GXQ983054 HHM983054 HRI983054 IBE983054 ILA983054 IUW983054 JES983054 JOO983054 JYK983054 KIG983054 KSC983054 LBY983054 LLU983054 LVQ983054 MFM983054 MPI983054 MZE983054 NJA983054 NSW983054 OCS983054 OMO983054 OWK983054 PGG983054 PQC983054 PZY983054 QJU983054 QTQ983054 RDM983054 RNI983054 RXE983054 SHA983054 SQW983054 TAS983054 TKO983054 TUK983054 UEG983054 UOC983054 UXY983054 VHU983054 VRQ983054 WBM983054 WLI98305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6"/>
  <sheetViews>
    <sheetView topLeftCell="A77" zoomScale="60" zoomScaleNormal="60" workbookViewId="0">
      <selection activeCell="D78" sqref="D78"/>
    </sheetView>
  </sheetViews>
  <sheetFormatPr baseColWidth="10" defaultRowHeight="14.4" x14ac:dyDescent="0.3"/>
  <cols>
    <col min="1" max="1" width="3.109375" style="6" bestFit="1" customWidth="1"/>
    <col min="2" max="2" width="102.6640625" style="6" bestFit="1" customWidth="1"/>
    <col min="3" max="3" width="35.44140625" style="6" customWidth="1"/>
    <col min="4" max="4" width="26.6640625" style="6" customWidth="1"/>
    <col min="5" max="5" width="25" style="6" customWidth="1"/>
    <col min="6" max="7" width="29.6640625" style="6" customWidth="1"/>
    <col min="8" max="8" width="24.5546875" style="6" customWidth="1"/>
    <col min="9" max="9" width="23" style="6" customWidth="1"/>
    <col min="10" max="10" width="25.44140625" style="6" customWidth="1"/>
    <col min="11" max="11" width="22.8867187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54.664062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07" t="s">
        <v>63</v>
      </c>
      <c r="C2" s="208"/>
      <c r="D2" s="208"/>
      <c r="E2" s="208"/>
      <c r="F2" s="208"/>
      <c r="G2" s="208"/>
      <c r="H2" s="208"/>
      <c r="I2" s="208"/>
      <c r="J2" s="208"/>
      <c r="K2" s="208"/>
      <c r="L2" s="208"/>
      <c r="M2" s="208"/>
      <c r="N2" s="208"/>
      <c r="O2" s="208"/>
      <c r="P2" s="208"/>
    </row>
    <row r="4" spans="2:16" ht="25.8" x14ac:dyDescent="0.3">
      <c r="B4" s="207" t="s">
        <v>48</v>
      </c>
      <c r="C4" s="208"/>
      <c r="D4" s="208"/>
      <c r="E4" s="208"/>
      <c r="F4" s="208"/>
      <c r="G4" s="208"/>
      <c r="H4" s="208"/>
      <c r="I4" s="208"/>
      <c r="J4" s="208"/>
      <c r="K4" s="208"/>
      <c r="L4" s="208"/>
      <c r="M4" s="208"/>
      <c r="N4" s="208"/>
      <c r="O4" s="208"/>
      <c r="P4" s="208"/>
    </row>
    <row r="5" spans="2:16" ht="15" thickBot="1" x14ac:dyDescent="0.35"/>
    <row r="6" spans="2:16" ht="21.6" thickBot="1" x14ac:dyDescent="0.35">
      <c r="B6" s="8" t="s">
        <v>4</v>
      </c>
      <c r="C6" s="227" t="s">
        <v>152</v>
      </c>
      <c r="D6" s="227"/>
      <c r="E6" s="227"/>
      <c r="F6" s="227"/>
      <c r="G6" s="227"/>
      <c r="H6" s="227"/>
      <c r="I6" s="227"/>
      <c r="J6" s="227"/>
      <c r="K6" s="227"/>
      <c r="L6" s="227"/>
      <c r="M6" s="227"/>
      <c r="N6" s="228"/>
    </row>
    <row r="7" spans="2:16" ht="16.2" thickBot="1" x14ac:dyDescent="0.35">
      <c r="B7" s="9" t="s">
        <v>5</v>
      </c>
      <c r="C7" s="227"/>
      <c r="D7" s="227"/>
      <c r="E7" s="227"/>
      <c r="F7" s="227"/>
      <c r="G7" s="227"/>
      <c r="H7" s="227"/>
      <c r="I7" s="227"/>
      <c r="J7" s="227"/>
      <c r="K7" s="227"/>
      <c r="L7" s="227"/>
      <c r="M7" s="227"/>
      <c r="N7" s="228"/>
    </row>
    <row r="8" spans="2:16" ht="16.2" thickBot="1" x14ac:dyDescent="0.35">
      <c r="B8" s="9" t="s">
        <v>6</v>
      </c>
      <c r="C8" s="227"/>
      <c r="D8" s="227"/>
      <c r="E8" s="227"/>
      <c r="F8" s="227"/>
      <c r="G8" s="227"/>
      <c r="H8" s="227"/>
      <c r="I8" s="227"/>
      <c r="J8" s="227"/>
      <c r="K8" s="227"/>
      <c r="L8" s="227"/>
      <c r="M8" s="227"/>
      <c r="N8" s="228"/>
    </row>
    <row r="9" spans="2:16" ht="16.2" thickBot="1" x14ac:dyDescent="0.35">
      <c r="B9" s="9" t="s">
        <v>7</v>
      </c>
      <c r="C9" s="227"/>
      <c r="D9" s="227"/>
      <c r="E9" s="227"/>
      <c r="F9" s="227"/>
      <c r="G9" s="227"/>
      <c r="H9" s="227"/>
      <c r="I9" s="227"/>
      <c r="J9" s="227"/>
      <c r="K9" s="227"/>
      <c r="L9" s="227"/>
      <c r="M9" s="227"/>
      <c r="N9" s="228"/>
    </row>
    <row r="10" spans="2:16" ht="16.2" thickBot="1" x14ac:dyDescent="0.35">
      <c r="B10" s="9" t="s">
        <v>8</v>
      </c>
      <c r="C10" s="229">
        <v>14</v>
      </c>
      <c r="D10" s="229"/>
      <c r="E10" s="230"/>
      <c r="F10" s="30"/>
      <c r="G10" s="30"/>
      <c r="H10" s="30"/>
      <c r="I10" s="30"/>
      <c r="J10" s="30"/>
      <c r="K10" s="30"/>
      <c r="L10" s="30"/>
      <c r="M10" s="30"/>
      <c r="N10" s="31"/>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92"/>
      <c r="J12" s="92"/>
      <c r="K12" s="92"/>
      <c r="L12" s="92"/>
      <c r="M12" s="92"/>
      <c r="N12" s="16"/>
    </row>
    <row r="13" spans="2:16" x14ac:dyDescent="0.3">
      <c r="I13" s="92"/>
      <c r="J13" s="92"/>
      <c r="K13" s="92"/>
      <c r="L13" s="92"/>
      <c r="M13" s="92"/>
      <c r="N13" s="93"/>
    </row>
    <row r="14" spans="2:16" x14ac:dyDescent="0.3">
      <c r="B14" s="220" t="s">
        <v>95</v>
      </c>
      <c r="C14" s="220"/>
      <c r="D14" s="165" t="s">
        <v>12</v>
      </c>
      <c r="E14" s="165" t="s">
        <v>13</v>
      </c>
      <c r="F14" s="165" t="s">
        <v>29</v>
      </c>
      <c r="G14" s="79"/>
      <c r="I14" s="34"/>
      <c r="J14" s="34"/>
      <c r="K14" s="34"/>
      <c r="L14" s="34"/>
      <c r="M14" s="34"/>
      <c r="N14" s="93"/>
    </row>
    <row r="15" spans="2:16" x14ac:dyDescent="0.3">
      <c r="B15" s="220"/>
      <c r="C15" s="220"/>
      <c r="D15" s="165">
        <v>14</v>
      </c>
      <c r="E15" s="32">
        <v>1422895812</v>
      </c>
      <c r="F15" s="141">
        <v>642</v>
      </c>
      <c r="G15" s="80"/>
      <c r="I15" s="35"/>
      <c r="J15" s="35"/>
      <c r="K15" s="35"/>
      <c r="L15" s="35"/>
      <c r="M15" s="35"/>
      <c r="N15" s="93"/>
    </row>
    <row r="16" spans="2:16" x14ac:dyDescent="0.3">
      <c r="B16" s="220"/>
      <c r="C16" s="220"/>
      <c r="D16" s="165"/>
      <c r="E16" s="32"/>
      <c r="F16" s="32"/>
      <c r="G16" s="80"/>
      <c r="I16" s="35"/>
      <c r="J16" s="35"/>
      <c r="K16" s="35"/>
      <c r="L16" s="35"/>
      <c r="M16" s="35"/>
      <c r="N16" s="93"/>
    </row>
    <row r="17" spans="1:14" x14ac:dyDescent="0.3">
      <c r="B17" s="220"/>
      <c r="C17" s="220"/>
      <c r="D17" s="165"/>
      <c r="E17" s="32"/>
      <c r="F17" s="32"/>
      <c r="G17" s="80"/>
      <c r="I17" s="35"/>
      <c r="J17" s="35"/>
      <c r="K17" s="35"/>
      <c r="L17" s="35"/>
      <c r="M17" s="35"/>
      <c r="N17" s="93"/>
    </row>
    <row r="18" spans="1:14" x14ac:dyDescent="0.3">
      <c r="B18" s="220"/>
      <c r="C18" s="220"/>
      <c r="D18" s="165"/>
      <c r="E18" s="33"/>
      <c r="F18" s="32"/>
      <c r="G18" s="80"/>
      <c r="H18" s="19"/>
      <c r="I18" s="35"/>
      <c r="J18" s="35"/>
      <c r="K18" s="35"/>
      <c r="L18" s="35"/>
      <c r="M18" s="35"/>
      <c r="N18" s="17"/>
    </row>
    <row r="19" spans="1:14" x14ac:dyDescent="0.3">
      <c r="B19" s="220"/>
      <c r="C19" s="220"/>
      <c r="D19" s="165"/>
      <c r="E19" s="33"/>
      <c r="F19" s="32"/>
      <c r="G19" s="80"/>
      <c r="H19" s="19"/>
      <c r="I19" s="37"/>
      <c r="J19" s="37"/>
      <c r="K19" s="37"/>
      <c r="L19" s="37"/>
      <c r="M19" s="37"/>
      <c r="N19" s="17"/>
    </row>
    <row r="20" spans="1:14" x14ac:dyDescent="0.3">
      <c r="B20" s="220"/>
      <c r="C20" s="220"/>
      <c r="D20" s="165"/>
      <c r="E20" s="33"/>
      <c r="F20" s="32"/>
      <c r="G20" s="80"/>
      <c r="H20" s="19"/>
      <c r="I20" s="92"/>
      <c r="J20" s="92"/>
      <c r="K20" s="92"/>
      <c r="L20" s="92"/>
      <c r="M20" s="92"/>
      <c r="N20" s="17"/>
    </row>
    <row r="21" spans="1:14" x14ac:dyDescent="0.3">
      <c r="B21" s="220"/>
      <c r="C21" s="220"/>
      <c r="D21" s="165"/>
      <c r="E21" s="33"/>
      <c r="F21" s="32"/>
      <c r="G21" s="80"/>
      <c r="H21" s="19"/>
      <c r="I21" s="92"/>
      <c r="J21" s="92"/>
      <c r="K21" s="92"/>
      <c r="L21" s="92"/>
      <c r="M21" s="92"/>
      <c r="N21" s="17"/>
    </row>
    <row r="22" spans="1:14" ht="15" thickBot="1" x14ac:dyDescent="0.35">
      <c r="B22" s="225" t="s">
        <v>14</v>
      </c>
      <c r="C22" s="226"/>
      <c r="D22" s="165">
        <f>SUM(D15:D21)</f>
        <v>14</v>
      </c>
      <c r="E22" s="58">
        <f>SUM(E15:E21)</f>
        <v>1422895812</v>
      </c>
      <c r="F22" s="142">
        <f>SUM(F15)</f>
        <v>642</v>
      </c>
      <c r="G22" s="80"/>
      <c r="H22" s="19"/>
      <c r="I22" s="92"/>
      <c r="J22" s="92"/>
      <c r="K22" s="92"/>
      <c r="L22" s="92"/>
      <c r="M22" s="92"/>
      <c r="N22" s="17"/>
    </row>
    <row r="23" spans="1:14" ht="29.4" thickBot="1" x14ac:dyDescent="0.35">
      <c r="A23" s="39"/>
      <c r="B23" s="49" t="s">
        <v>15</v>
      </c>
      <c r="C23" s="49" t="s">
        <v>96</v>
      </c>
      <c r="E23" s="34"/>
      <c r="F23" s="34"/>
      <c r="G23" s="34"/>
      <c r="H23" s="34"/>
      <c r="I23" s="7"/>
      <c r="J23" s="7"/>
      <c r="K23" s="7"/>
      <c r="L23" s="7"/>
      <c r="M23" s="7"/>
    </row>
    <row r="24" spans="1:14" ht="15" thickBot="1" x14ac:dyDescent="0.35">
      <c r="A24" s="40">
        <v>1</v>
      </c>
      <c r="C24" s="42">
        <v>513</v>
      </c>
      <c r="D24" s="38"/>
      <c r="E24" s="41">
        <f>E22</f>
        <v>1422895812</v>
      </c>
      <c r="F24" s="36"/>
      <c r="G24" s="36"/>
      <c r="H24" s="36"/>
      <c r="I24" s="20"/>
      <c r="J24" s="20"/>
      <c r="K24" s="20"/>
      <c r="L24" s="20"/>
      <c r="M24" s="20"/>
    </row>
    <row r="25" spans="1:14" x14ac:dyDescent="0.3">
      <c r="A25" s="84"/>
      <c r="C25" s="85"/>
      <c r="D25" s="35"/>
      <c r="E25" s="86"/>
      <c r="F25" s="36"/>
      <c r="G25" s="36"/>
      <c r="H25" s="36"/>
      <c r="I25" s="20"/>
      <c r="J25" s="20"/>
      <c r="K25" s="20"/>
      <c r="L25" s="20"/>
      <c r="M25" s="20"/>
    </row>
    <row r="26" spans="1:14" x14ac:dyDescent="0.3">
      <c r="A26" s="84"/>
      <c r="C26" s="85"/>
      <c r="D26" s="35"/>
      <c r="E26" s="86"/>
      <c r="F26" s="36"/>
      <c r="G26" s="36"/>
      <c r="H26" s="36"/>
      <c r="I26" s="20"/>
      <c r="J26" s="20"/>
      <c r="K26" s="20"/>
      <c r="L26" s="20"/>
      <c r="M26" s="20"/>
    </row>
    <row r="27" spans="1:14" x14ac:dyDescent="0.3">
      <c r="A27" s="84"/>
      <c r="B27" s="106" t="s">
        <v>128</v>
      </c>
      <c r="C27" s="89"/>
      <c r="D27" s="89"/>
      <c r="E27" s="89"/>
      <c r="F27" s="89"/>
      <c r="G27" s="89"/>
      <c r="H27" s="89"/>
      <c r="I27" s="92"/>
      <c r="J27" s="92"/>
      <c r="K27" s="92"/>
      <c r="L27" s="92"/>
      <c r="M27" s="92"/>
      <c r="N27" s="93"/>
    </row>
    <row r="28" spans="1:14" x14ac:dyDescent="0.3">
      <c r="A28" s="84"/>
      <c r="B28" s="89"/>
      <c r="C28" s="89"/>
      <c r="D28" s="89"/>
      <c r="E28" s="89"/>
      <c r="F28" s="89"/>
      <c r="G28" s="89"/>
      <c r="H28" s="89"/>
      <c r="I28" s="92"/>
      <c r="J28" s="92"/>
      <c r="K28" s="92"/>
      <c r="L28" s="92"/>
      <c r="M28" s="92"/>
      <c r="N28" s="93"/>
    </row>
    <row r="29" spans="1:14" x14ac:dyDescent="0.3">
      <c r="A29" s="84"/>
      <c r="B29" s="109" t="s">
        <v>33</v>
      </c>
      <c r="C29" s="109" t="s">
        <v>129</v>
      </c>
      <c r="D29" s="109" t="s">
        <v>130</v>
      </c>
      <c r="E29" s="89"/>
      <c r="F29" s="89"/>
      <c r="G29" s="89"/>
      <c r="H29" s="89"/>
      <c r="I29" s="92"/>
      <c r="J29" s="92"/>
      <c r="K29" s="92"/>
      <c r="L29" s="92"/>
      <c r="M29" s="92"/>
      <c r="N29" s="93"/>
    </row>
    <row r="30" spans="1:14" x14ac:dyDescent="0.3">
      <c r="A30" s="84"/>
      <c r="B30" s="105" t="s">
        <v>131</v>
      </c>
      <c r="C30" s="164" t="s">
        <v>155</v>
      </c>
      <c r="D30" s="164"/>
      <c r="E30" s="89"/>
      <c r="F30" s="89"/>
      <c r="G30" s="89"/>
      <c r="H30" s="89"/>
      <c r="I30" s="92"/>
      <c r="J30" s="92"/>
      <c r="K30" s="92"/>
      <c r="L30" s="92"/>
      <c r="M30" s="92"/>
      <c r="N30" s="93"/>
    </row>
    <row r="31" spans="1:14" x14ac:dyDescent="0.3">
      <c r="A31" s="84"/>
      <c r="B31" s="105" t="s">
        <v>132</v>
      </c>
      <c r="C31" s="164" t="s">
        <v>155</v>
      </c>
      <c r="D31" s="164"/>
      <c r="E31" s="89"/>
      <c r="F31" s="89"/>
      <c r="G31" s="89"/>
      <c r="H31" s="89"/>
      <c r="I31" s="92"/>
      <c r="J31" s="92"/>
      <c r="K31" s="92"/>
      <c r="L31" s="92"/>
      <c r="M31" s="92"/>
      <c r="N31" s="93"/>
    </row>
    <row r="32" spans="1:14" x14ac:dyDescent="0.3">
      <c r="A32" s="84"/>
      <c r="B32" s="105" t="s">
        <v>133</v>
      </c>
      <c r="C32" s="164" t="s">
        <v>155</v>
      </c>
      <c r="D32" s="164"/>
      <c r="E32" s="89"/>
      <c r="F32" s="89"/>
      <c r="G32" s="89"/>
      <c r="H32" s="89"/>
      <c r="I32" s="92"/>
      <c r="J32" s="92"/>
      <c r="K32" s="92"/>
      <c r="L32" s="92"/>
      <c r="M32" s="92"/>
      <c r="N32" s="93"/>
    </row>
    <row r="33" spans="1:17" x14ac:dyDescent="0.3">
      <c r="A33" s="84"/>
      <c r="B33" s="105" t="s">
        <v>134</v>
      </c>
      <c r="C33" s="164" t="s">
        <v>155</v>
      </c>
      <c r="D33" s="164"/>
      <c r="E33" s="89"/>
      <c r="F33" s="89"/>
      <c r="G33" s="89"/>
      <c r="H33" s="89"/>
      <c r="I33" s="92"/>
      <c r="J33" s="92"/>
      <c r="K33" s="92"/>
      <c r="L33" s="92"/>
      <c r="M33" s="92"/>
      <c r="N33" s="93"/>
    </row>
    <row r="34" spans="1:17" x14ac:dyDescent="0.3">
      <c r="A34" s="84"/>
      <c r="B34" s="89"/>
      <c r="C34" s="89"/>
      <c r="D34" s="154"/>
      <c r="E34" s="89"/>
      <c r="F34" s="89"/>
      <c r="G34" s="89"/>
      <c r="H34" s="89"/>
      <c r="I34" s="92"/>
      <c r="J34" s="92"/>
      <c r="K34" s="92"/>
      <c r="L34" s="92"/>
      <c r="M34" s="92"/>
      <c r="N34" s="93"/>
    </row>
    <row r="35" spans="1:17" x14ac:dyDescent="0.3">
      <c r="A35" s="84"/>
      <c r="B35" s="89"/>
      <c r="C35" s="89"/>
      <c r="D35" s="89"/>
      <c r="E35" s="89"/>
      <c r="F35" s="89"/>
      <c r="G35" s="89"/>
      <c r="H35" s="89"/>
      <c r="I35" s="92"/>
      <c r="J35" s="92"/>
      <c r="K35" s="92"/>
      <c r="L35" s="92"/>
      <c r="M35" s="92"/>
      <c r="N35" s="93"/>
    </row>
    <row r="36" spans="1:17" x14ac:dyDescent="0.3">
      <c r="A36" s="84"/>
      <c r="B36" s="106" t="s">
        <v>135</v>
      </c>
      <c r="C36" s="89"/>
      <c r="D36" s="89"/>
      <c r="E36" s="89"/>
      <c r="F36" s="89"/>
      <c r="G36" s="89"/>
      <c r="H36" s="89"/>
      <c r="I36" s="92"/>
      <c r="J36" s="92"/>
      <c r="K36" s="92"/>
      <c r="L36" s="92"/>
      <c r="M36" s="92"/>
      <c r="N36" s="93"/>
    </row>
    <row r="37" spans="1:17" x14ac:dyDescent="0.3">
      <c r="A37" s="84"/>
      <c r="B37" s="89"/>
      <c r="C37" s="89"/>
      <c r="D37" s="89"/>
      <c r="E37" s="89"/>
      <c r="F37" s="89"/>
      <c r="G37" s="89"/>
      <c r="H37" s="89"/>
      <c r="I37" s="92"/>
      <c r="J37" s="92"/>
      <c r="K37" s="92"/>
      <c r="L37" s="92"/>
      <c r="M37" s="92"/>
      <c r="N37" s="93"/>
    </row>
    <row r="38" spans="1:17" x14ac:dyDescent="0.3">
      <c r="A38" s="84"/>
      <c r="B38" s="89"/>
      <c r="C38" s="89"/>
      <c r="D38" s="89"/>
      <c r="E38" s="89"/>
      <c r="F38" s="89"/>
      <c r="G38" s="89"/>
      <c r="H38" s="89"/>
      <c r="I38" s="92"/>
      <c r="J38" s="92"/>
      <c r="K38" s="92"/>
      <c r="L38" s="92"/>
      <c r="M38" s="92"/>
      <c r="N38" s="93"/>
    </row>
    <row r="39" spans="1:17" x14ac:dyDescent="0.3">
      <c r="A39" s="84"/>
      <c r="B39" s="109" t="s">
        <v>33</v>
      </c>
      <c r="C39" s="109" t="s">
        <v>58</v>
      </c>
      <c r="D39" s="108" t="s">
        <v>51</v>
      </c>
      <c r="E39" s="108" t="s">
        <v>16</v>
      </c>
      <c r="F39" s="89"/>
      <c r="G39" s="89"/>
      <c r="H39" s="89"/>
      <c r="I39" s="92"/>
      <c r="J39" s="92"/>
      <c r="K39" s="92"/>
      <c r="L39" s="92"/>
      <c r="M39" s="92"/>
      <c r="N39" s="93"/>
    </row>
    <row r="40" spans="1:17" ht="27.6" x14ac:dyDescent="0.3">
      <c r="A40" s="84"/>
      <c r="B40" s="90" t="s">
        <v>136</v>
      </c>
      <c r="C40" s="91">
        <v>40</v>
      </c>
      <c r="D40" s="164">
        <v>0</v>
      </c>
      <c r="E40" s="205">
        <f>+D40+D41</f>
        <v>0</v>
      </c>
      <c r="F40" s="89"/>
      <c r="G40" s="89"/>
      <c r="H40" s="89"/>
      <c r="I40" s="92"/>
      <c r="J40" s="92"/>
      <c r="K40" s="92"/>
      <c r="L40" s="92"/>
      <c r="M40" s="92"/>
      <c r="N40" s="93"/>
    </row>
    <row r="41" spans="1:17" ht="41.4" x14ac:dyDescent="0.3">
      <c r="A41" s="84"/>
      <c r="B41" s="90" t="s">
        <v>137</v>
      </c>
      <c r="C41" s="91">
        <v>60</v>
      </c>
      <c r="D41" s="164">
        <v>0</v>
      </c>
      <c r="E41" s="206"/>
      <c r="F41" s="89"/>
      <c r="G41" s="89"/>
      <c r="H41" s="89"/>
      <c r="I41" s="92"/>
      <c r="J41" s="92"/>
      <c r="K41" s="92"/>
      <c r="L41" s="92"/>
      <c r="M41" s="92"/>
      <c r="N41" s="93"/>
    </row>
    <row r="42" spans="1:17" x14ac:dyDescent="0.3">
      <c r="A42" s="84"/>
      <c r="C42" s="85"/>
      <c r="D42" s="35"/>
      <c r="E42" s="86"/>
      <c r="F42" s="36"/>
      <c r="G42" s="36"/>
      <c r="H42" s="36"/>
      <c r="I42" s="20"/>
      <c r="J42" s="20"/>
      <c r="K42" s="20"/>
      <c r="L42" s="20"/>
      <c r="M42" s="20"/>
    </row>
    <row r="43" spans="1:17" x14ac:dyDescent="0.3">
      <c r="A43" s="84"/>
      <c r="C43" s="85"/>
      <c r="D43" s="35"/>
      <c r="E43" s="86"/>
      <c r="F43" s="36"/>
      <c r="G43" s="36"/>
      <c r="H43" s="36"/>
      <c r="I43" s="20"/>
      <c r="J43" s="20"/>
      <c r="K43" s="20"/>
      <c r="L43" s="20"/>
      <c r="M43" s="20"/>
    </row>
    <row r="44" spans="1:17" x14ac:dyDescent="0.3">
      <c r="A44" s="84"/>
      <c r="C44" s="85"/>
      <c r="D44" s="35"/>
      <c r="E44" s="86"/>
      <c r="F44" s="36"/>
      <c r="G44" s="36"/>
      <c r="H44" s="36"/>
      <c r="I44" s="20"/>
      <c r="J44" s="20"/>
      <c r="K44" s="20"/>
      <c r="L44" s="20"/>
      <c r="M44" s="20"/>
    </row>
    <row r="45" spans="1:17" ht="15" thickBot="1" x14ac:dyDescent="0.35">
      <c r="M45" s="222" t="s">
        <v>35</v>
      </c>
      <c r="N45" s="222"/>
    </row>
    <row r="46" spans="1:17" ht="14.25" customHeight="1" x14ac:dyDescent="0.3">
      <c r="B46" s="106" t="s">
        <v>30</v>
      </c>
      <c r="M46" s="59"/>
      <c r="N46" s="59"/>
    </row>
    <row r="47" spans="1:17" ht="22.5" customHeight="1" thickBot="1" x14ac:dyDescent="0.35">
      <c r="M47" s="59"/>
      <c r="N47" s="59"/>
    </row>
    <row r="48" spans="1:17" s="92" customFormat="1" ht="84.75" customHeight="1" x14ac:dyDescent="0.3">
      <c r="B48" s="102" t="s">
        <v>138</v>
      </c>
      <c r="C48" s="102" t="s">
        <v>139</v>
      </c>
      <c r="D48" s="102" t="s">
        <v>140</v>
      </c>
      <c r="E48" s="102" t="s">
        <v>45</v>
      </c>
      <c r="F48" s="102" t="s">
        <v>22</v>
      </c>
      <c r="G48" s="102" t="s">
        <v>97</v>
      </c>
      <c r="H48" s="102" t="s">
        <v>17</v>
      </c>
      <c r="I48" s="102" t="s">
        <v>10</v>
      </c>
      <c r="J48" s="102" t="s">
        <v>31</v>
      </c>
      <c r="K48" s="102" t="s">
        <v>61</v>
      </c>
      <c r="L48" s="102" t="s">
        <v>20</v>
      </c>
      <c r="M48" s="88" t="s">
        <v>26</v>
      </c>
      <c r="N48" s="102" t="s">
        <v>141</v>
      </c>
      <c r="O48" s="102" t="s">
        <v>36</v>
      </c>
      <c r="P48" s="103" t="s">
        <v>11</v>
      </c>
      <c r="Q48" s="103" t="s">
        <v>19</v>
      </c>
    </row>
    <row r="49" spans="1:26" s="97" customFormat="1" ht="99.75" customHeight="1" x14ac:dyDescent="0.3">
      <c r="A49" s="43">
        <v>1</v>
      </c>
      <c r="B49" s="99" t="s">
        <v>152</v>
      </c>
      <c r="C49" s="99" t="s">
        <v>152</v>
      </c>
      <c r="D49" s="98" t="s">
        <v>153</v>
      </c>
      <c r="E49" s="159">
        <v>328</v>
      </c>
      <c r="F49" s="94" t="s">
        <v>129</v>
      </c>
      <c r="G49" s="133"/>
      <c r="H49" s="101">
        <v>41516</v>
      </c>
      <c r="I49" s="101">
        <v>41988</v>
      </c>
      <c r="J49" s="95" t="s">
        <v>130</v>
      </c>
      <c r="K49" s="143">
        <v>13</v>
      </c>
      <c r="L49" s="144"/>
      <c r="M49" s="144">
        <v>1137</v>
      </c>
      <c r="N49" s="87"/>
      <c r="O49" s="23">
        <v>3253941163</v>
      </c>
      <c r="P49" s="23">
        <v>116</v>
      </c>
      <c r="Q49" s="134" t="s">
        <v>314</v>
      </c>
      <c r="R49" s="96"/>
      <c r="S49" s="96"/>
      <c r="T49" s="96"/>
      <c r="U49" s="96"/>
      <c r="V49" s="96"/>
      <c r="W49" s="96"/>
      <c r="X49" s="96"/>
      <c r="Y49" s="96"/>
      <c r="Z49" s="96"/>
    </row>
    <row r="50" spans="1:26" s="97" customFormat="1" ht="111" customHeight="1" x14ac:dyDescent="0.3">
      <c r="A50" s="43">
        <v>2</v>
      </c>
      <c r="B50" s="99" t="s">
        <v>152</v>
      </c>
      <c r="C50" s="99" t="s">
        <v>152</v>
      </c>
      <c r="D50" s="98" t="s">
        <v>333</v>
      </c>
      <c r="E50" s="159">
        <v>10</v>
      </c>
      <c r="F50" s="94" t="s">
        <v>129</v>
      </c>
      <c r="G50" s="133"/>
      <c r="H50" s="101">
        <v>41284</v>
      </c>
      <c r="I50" s="101">
        <v>41707</v>
      </c>
      <c r="J50" s="95" t="s">
        <v>130</v>
      </c>
      <c r="K50" s="143">
        <v>14</v>
      </c>
      <c r="L50" s="172"/>
      <c r="M50" s="144">
        <v>1042</v>
      </c>
      <c r="N50" s="87"/>
      <c r="O50" s="23">
        <v>179325140</v>
      </c>
      <c r="P50" s="23"/>
      <c r="Q50" s="134"/>
      <c r="R50" s="96"/>
      <c r="S50" s="96"/>
      <c r="T50" s="96"/>
      <c r="U50" s="96"/>
      <c r="V50" s="96"/>
      <c r="W50" s="96"/>
      <c r="X50" s="96"/>
      <c r="Y50" s="96"/>
      <c r="Z50" s="96"/>
    </row>
    <row r="51" spans="1:26" s="97" customFormat="1" x14ac:dyDescent="0.3">
      <c r="A51" s="43"/>
      <c r="B51" s="46" t="s">
        <v>16</v>
      </c>
      <c r="C51" s="99"/>
      <c r="D51" s="98"/>
      <c r="E51" s="143"/>
      <c r="F51" s="94"/>
      <c r="G51" s="94"/>
      <c r="H51" s="101"/>
      <c r="I51" s="101"/>
      <c r="J51" s="95"/>
      <c r="K51" s="100"/>
      <c r="L51" s="100"/>
      <c r="M51" s="145"/>
      <c r="N51" s="100"/>
      <c r="O51" s="23"/>
      <c r="P51" s="23"/>
      <c r="Q51" s="135"/>
    </row>
    <row r="52" spans="1:26" s="26" customFormat="1" x14ac:dyDescent="0.3">
      <c r="E52" s="27"/>
    </row>
    <row r="53" spans="1:26" s="26" customFormat="1" x14ac:dyDescent="0.3">
      <c r="B53" s="223" t="s">
        <v>28</v>
      </c>
      <c r="C53" s="223" t="s">
        <v>27</v>
      </c>
      <c r="D53" s="221" t="s">
        <v>34</v>
      </c>
      <c r="E53" s="221"/>
    </row>
    <row r="54" spans="1:26" s="26" customFormat="1" x14ac:dyDescent="0.3">
      <c r="B54" s="224"/>
      <c r="C54" s="224"/>
      <c r="D54" s="166" t="s">
        <v>23</v>
      </c>
      <c r="E54" s="57" t="s">
        <v>24</v>
      </c>
    </row>
    <row r="55" spans="1:26" s="26" customFormat="1" ht="18" x14ac:dyDescent="0.3">
      <c r="B55" s="54" t="s">
        <v>21</v>
      </c>
      <c r="C55" s="55" t="s">
        <v>320</v>
      </c>
      <c r="D55" s="53" t="s">
        <v>155</v>
      </c>
      <c r="E55" s="53"/>
      <c r="F55" s="28"/>
      <c r="G55" s="28"/>
      <c r="H55" s="28"/>
      <c r="I55" s="28"/>
      <c r="J55" s="28"/>
      <c r="K55" s="28"/>
      <c r="L55" s="28"/>
      <c r="M55" s="28"/>
    </row>
    <row r="56" spans="1:26" s="26" customFormat="1" x14ac:dyDescent="0.3">
      <c r="B56" s="54" t="s">
        <v>25</v>
      </c>
      <c r="C56" s="55" t="s">
        <v>156</v>
      </c>
      <c r="D56" s="53" t="s">
        <v>155</v>
      </c>
      <c r="E56" s="53"/>
    </row>
    <row r="57" spans="1:26" s="26" customFormat="1" x14ac:dyDescent="0.3">
      <c r="B57" s="29"/>
      <c r="C57" s="219"/>
      <c r="D57" s="219"/>
      <c r="E57" s="219"/>
      <c r="F57" s="219"/>
      <c r="G57" s="219"/>
      <c r="H57" s="219"/>
      <c r="I57" s="219"/>
      <c r="J57" s="219"/>
      <c r="K57" s="219"/>
      <c r="L57" s="219"/>
      <c r="M57" s="219"/>
      <c r="N57" s="219"/>
    </row>
    <row r="58" spans="1:26" ht="15" thickBot="1" x14ac:dyDescent="0.35"/>
    <row r="59" spans="1:26" ht="26.4" thickBot="1" x14ac:dyDescent="0.35">
      <c r="B59" s="218" t="s">
        <v>98</v>
      </c>
      <c r="C59" s="218"/>
      <c r="D59" s="218"/>
      <c r="E59" s="218"/>
      <c r="F59" s="218"/>
      <c r="G59" s="218"/>
      <c r="H59" s="218"/>
      <c r="I59" s="218"/>
      <c r="J59" s="218"/>
      <c r="K59" s="218"/>
      <c r="L59" s="218"/>
      <c r="M59" s="218"/>
      <c r="N59" s="218"/>
    </row>
    <row r="62" spans="1:26" s="92" customFormat="1" ht="86.4" x14ac:dyDescent="0.3">
      <c r="B62" s="104" t="s">
        <v>142</v>
      </c>
      <c r="C62" s="104" t="s">
        <v>2</v>
      </c>
      <c r="D62" s="104" t="s">
        <v>100</v>
      </c>
      <c r="E62" s="104" t="s">
        <v>99</v>
      </c>
      <c r="F62" s="104" t="s">
        <v>101</v>
      </c>
      <c r="G62" s="104" t="s">
        <v>102</v>
      </c>
      <c r="H62" s="104" t="s">
        <v>103</v>
      </c>
      <c r="I62" s="104" t="s">
        <v>104</v>
      </c>
      <c r="J62" s="104" t="s">
        <v>105</v>
      </c>
      <c r="K62" s="104" t="s">
        <v>106</v>
      </c>
      <c r="L62" s="104" t="s">
        <v>107</v>
      </c>
      <c r="M62" s="163" t="s">
        <v>108</v>
      </c>
      <c r="N62" s="163" t="s">
        <v>109</v>
      </c>
      <c r="O62" s="215" t="s">
        <v>3</v>
      </c>
      <c r="P62" s="216"/>
      <c r="Q62" s="104" t="s">
        <v>18</v>
      </c>
    </row>
    <row r="63" spans="1:26" ht="28.8" x14ac:dyDescent="0.3">
      <c r="B63" s="3" t="s">
        <v>299</v>
      </c>
      <c r="C63" s="164" t="s">
        <v>300</v>
      </c>
      <c r="D63" s="146" t="s">
        <v>301</v>
      </c>
      <c r="E63" s="53">
        <v>130</v>
      </c>
      <c r="F63" s="53"/>
      <c r="G63" s="53"/>
      <c r="H63" s="53" t="s">
        <v>129</v>
      </c>
      <c r="I63" s="53"/>
      <c r="J63" s="53" t="s">
        <v>129</v>
      </c>
      <c r="K63" s="164" t="s">
        <v>129</v>
      </c>
      <c r="L63" s="164" t="s">
        <v>129</v>
      </c>
      <c r="M63" s="164" t="s">
        <v>129</v>
      </c>
      <c r="N63" s="164" t="s">
        <v>129</v>
      </c>
      <c r="O63" s="199"/>
      <c r="P63" s="200"/>
      <c r="Q63" s="164" t="s">
        <v>129</v>
      </c>
    </row>
    <row r="64" spans="1:26" x14ac:dyDescent="0.3">
      <c r="B64" s="3" t="s">
        <v>302</v>
      </c>
      <c r="C64" s="161" t="s">
        <v>303</v>
      </c>
      <c r="D64" s="157" t="s">
        <v>304</v>
      </c>
      <c r="E64" s="53">
        <v>512</v>
      </c>
      <c r="F64" s="53"/>
      <c r="G64" s="53"/>
      <c r="H64" s="53"/>
      <c r="I64" s="53" t="s">
        <v>129</v>
      </c>
      <c r="J64" s="53" t="s">
        <v>129</v>
      </c>
      <c r="K64" s="171" t="s">
        <v>129</v>
      </c>
      <c r="L64" s="171" t="s">
        <v>129</v>
      </c>
      <c r="M64" s="171" t="s">
        <v>129</v>
      </c>
      <c r="N64" s="171" t="s">
        <v>129</v>
      </c>
      <c r="O64" s="233"/>
      <c r="P64" s="234"/>
      <c r="Q64" s="171" t="s">
        <v>129</v>
      </c>
    </row>
    <row r="65" spans="2:17" x14ac:dyDescent="0.3">
      <c r="B65" s="6" t="s">
        <v>1</v>
      </c>
    </row>
    <row r="66" spans="2:17" x14ac:dyDescent="0.3">
      <c r="B66" s="6" t="s">
        <v>37</v>
      </c>
    </row>
    <row r="67" spans="2:17" x14ac:dyDescent="0.3">
      <c r="B67" s="6" t="s">
        <v>62</v>
      </c>
    </row>
    <row r="69" spans="2:17" ht="15" thickBot="1" x14ac:dyDescent="0.35"/>
    <row r="70" spans="2:17" ht="26.4" thickBot="1" x14ac:dyDescent="0.35">
      <c r="B70" s="209" t="s">
        <v>38</v>
      </c>
      <c r="C70" s="210"/>
      <c r="D70" s="210"/>
      <c r="E70" s="210"/>
      <c r="F70" s="210"/>
      <c r="G70" s="210"/>
      <c r="H70" s="210"/>
      <c r="I70" s="210"/>
      <c r="J70" s="210"/>
      <c r="K70" s="210"/>
      <c r="L70" s="210"/>
      <c r="M70" s="210"/>
      <c r="N70" s="211"/>
    </row>
    <row r="75" spans="2:17" ht="43.2" x14ac:dyDescent="0.3">
      <c r="B75" s="104" t="s">
        <v>0</v>
      </c>
      <c r="C75" s="104" t="s">
        <v>39</v>
      </c>
      <c r="D75" s="104" t="s">
        <v>40</v>
      </c>
      <c r="E75" s="104" t="s">
        <v>110</v>
      </c>
      <c r="F75" s="104" t="s">
        <v>112</v>
      </c>
      <c r="G75" s="104" t="s">
        <v>113</v>
      </c>
      <c r="H75" s="104" t="s">
        <v>114</v>
      </c>
      <c r="I75" s="104" t="s">
        <v>111</v>
      </c>
      <c r="J75" s="215" t="s">
        <v>115</v>
      </c>
      <c r="K75" s="232"/>
      <c r="L75" s="216"/>
      <c r="M75" s="104" t="s">
        <v>116</v>
      </c>
      <c r="N75" s="104" t="s">
        <v>41</v>
      </c>
      <c r="O75" s="104" t="s">
        <v>42</v>
      </c>
      <c r="P75" s="215" t="s">
        <v>3</v>
      </c>
      <c r="Q75" s="216"/>
    </row>
    <row r="76" spans="2:17" ht="77.25" customHeight="1" x14ac:dyDescent="0.3">
      <c r="B76" s="160" t="s">
        <v>43</v>
      </c>
      <c r="C76" s="167">
        <v>1</v>
      </c>
      <c r="D76" s="167" t="s">
        <v>184</v>
      </c>
      <c r="E76" s="168">
        <v>12123816</v>
      </c>
      <c r="F76" s="167" t="s">
        <v>186</v>
      </c>
      <c r="G76" s="167" t="s">
        <v>185</v>
      </c>
      <c r="H76" s="147">
        <v>35054</v>
      </c>
      <c r="I76" s="146"/>
      <c r="J76" s="167" t="s">
        <v>174</v>
      </c>
      <c r="K76" s="146" t="s">
        <v>187</v>
      </c>
      <c r="L76" s="146" t="s">
        <v>189</v>
      </c>
      <c r="M76" s="167" t="s">
        <v>129</v>
      </c>
      <c r="N76" s="167" t="s">
        <v>129</v>
      </c>
      <c r="O76" s="167" t="s">
        <v>129</v>
      </c>
      <c r="P76" s="231"/>
      <c r="Q76" s="231"/>
    </row>
    <row r="77" spans="2:17" ht="87" customHeight="1" x14ac:dyDescent="0.3">
      <c r="B77" s="160" t="s">
        <v>43</v>
      </c>
      <c r="C77" s="167">
        <v>1</v>
      </c>
      <c r="D77" s="167" t="s">
        <v>188</v>
      </c>
      <c r="E77" s="168">
        <v>55180150</v>
      </c>
      <c r="F77" s="167" t="s">
        <v>170</v>
      </c>
      <c r="G77" s="167" t="s">
        <v>173</v>
      </c>
      <c r="H77" s="147">
        <v>38369</v>
      </c>
      <c r="I77" s="146">
        <v>102064</v>
      </c>
      <c r="J77" s="167" t="s">
        <v>190</v>
      </c>
      <c r="K77" s="146" t="s">
        <v>191</v>
      </c>
      <c r="L77" s="146" t="s">
        <v>192</v>
      </c>
      <c r="M77" s="167" t="s">
        <v>129</v>
      </c>
      <c r="N77" s="167" t="s">
        <v>129</v>
      </c>
      <c r="O77" s="167" t="s">
        <v>129</v>
      </c>
      <c r="P77" s="231"/>
      <c r="Q77" s="231"/>
    </row>
    <row r="78" spans="2:17" ht="96" customHeight="1" x14ac:dyDescent="0.3">
      <c r="B78" s="169" t="s">
        <v>43</v>
      </c>
      <c r="C78" s="170">
        <v>1</v>
      </c>
      <c r="D78" s="177" t="s">
        <v>169</v>
      </c>
      <c r="E78" s="168">
        <v>36305986</v>
      </c>
      <c r="F78" s="170" t="s">
        <v>170</v>
      </c>
      <c r="G78" s="170" t="s">
        <v>173</v>
      </c>
      <c r="H78" s="147">
        <v>40150</v>
      </c>
      <c r="I78" s="146">
        <v>124708</v>
      </c>
      <c r="J78" s="176" t="s">
        <v>331</v>
      </c>
      <c r="K78" s="176" t="s">
        <v>330</v>
      </c>
      <c r="L78" s="146" t="s">
        <v>332</v>
      </c>
      <c r="M78" s="170" t="s">
        <v>129</v>
      </c>
      <c r="N78" s="170" t="s">
        <v>129</v>
      </c>
      <c r="O78" s="170" t="s">
        <v>129</v>
      </c>
      <c r="P78" s="231"/>
      <c r="Q78" s="231"/>
    </row>
    <row r="79" spans="2:17" ht="60" customHeight="1" x14ac:dyDescent="0.3">
      <c r="B79" s="160" t="s">
        <v>44</v>
      </c>
      <c r="C79" s="167">
        <v>1</v>
      </c>
      <c r="D79" s="167" t="s">
        <v>253</v>
      </c>
      <c r="E79" s="168">
        <v>1075222420</v>
      </c>
      <c r="F79" s="167" t="s">
        <v>170</v>
      </c>
      <c r="G79" s="167" t="s">
        <v>173</v>
      </c>
      <c r="H79" s="147">
        <v>40794</v>
      </c>
      <c r="I79" s="146">
        <v>124909</v>
      </c>
      <c r="J79" s="167" t="s">
        <v>174</v>
      </c>
      <c r="K79" s="146" t="s">
        <v>254</v>
      </c>
      <c r="L79" s="146" t="s">
        <v>170</v>
      </c>
      <c r="M79" s="167" t="s">
        <v>129</v>
      </c>
      <c r="N79" s="167" t="s">
        <v>129</v>
      </c>
      <c r="O79" s="167" t="s">
        <v>129</v>
      </c>
      <c r="P79" s="231"/>
      <c r="Q79" s="231"/>
    </row>
    <row r="80" spans="2:17" ht="99" customHeight="1" x14ac:dyDescent="0.3">
      <c r="B80" s="160" t="s">
        <v>44</v>
      </c>
      <c r="C80" s="167">
        <v>1</v>
      </c>
      <c r="D80" s="167" t="s">
        <v>255</v>
      </c>
      <c r="E80" s="168">
        <v>1081153007</v>
      </c>
      <c r="F80" s="167" t="s">
        <v>170</v>
      </c>
      <c r="G80" s="167" t="s">
        <v>181</v>
      </c>
      <c r="H80" s="147">
        <v>40346</v>
      </c>
      <c r="I80" s="146">
        <v>115952</v>
      </c>
      <c r="J80" s="167" t="s">
        <v>257</v>
      </c>
      <c r="K80" s="146" t="s">
        <v>256</v>
      </c>
      <c r="L80" s="146" t="s">
        <v>170</v>
      </c>
      <c r="M80" s="167" t="s">
        <v>129</v>
      </c>
      <c r="N80" s="167" t="s">
        <v>129</v>
      </c>
      <c r="O80" s="167" t="s">
        <v>129</v>
      </c>
      <c r="P80" s="231"/>
      <c r="Q80" s="231"/>
    </row>
    <row r="81" spans="2:17" ht="77.25" customHeight="1" x14ac:dyDescent="0.3">
      <c r="B81" s="160" t="s">
        <v>44</v>
      </c>
      <c r="C81" s="167">
        <v>1</v>
      </c>
      <c r="D81" s="167" t="s">
        <v>258</v>
      </c>
      <c r="E81" s="168">
        <v>1109840134</v>
      </c>
      <c r="F81" s="167" t="s">
        <v>170</v>
      </c>
      <c r="G81" s="167" t="s">
        <v>181</v>
      </c>
      <c r="H81" s="147" t="s">
        <v>259</v>
      </c>
      <c r="I81" s="146"/>
      <c r="J81" s="167" t="s">
        <v>181</v>
      </c>
      <c r="K81" s="146" t="s">
        <v>260</v>
      </c>
      <c r="L81" s="146" t="s">
        <v>261</v>
      </c>
      <c r="M81" s="170" t="s">
        <v>129</v>
      </c>
      <c r="N81" s="170" t="s">
        <v>129</v>
      </c>
      <c r="O81" s="170" t="s">
        <v>129</v>
      </c>
      <c r="P81" s="231"/>
      <c r="Q81" s="231"/>
    </row>
    <row r="82" spans="2:17" ht="56.25" customHeight="1" x14ac:dyDescent="0.3">
      <c r="B82" s="160" t="s">
        <v>44</v>
      </c>
      <c r="C82" s="167">
        <v>1</v>
      </c>
      <c r="D82" s="167" t="s">
        <v>262</v>
      </c>
      <c r="E82" s="168">
        <v>1075253127</v>
      </c>
      <c r="F82" s="170" t="s">
        <v>170</v>
      </c>
      <c r="G82" s="170" t="s">
        <v>181</v>
      </c>
      <c r="H82" s="147">
        <v>41026</v>
      </c>
      <c r="I82" s="146">
        <v>128695</v>
      </c>
      <c r="J82" s="167" t="s">
        <v>264</v>
      </c>
      <c r="K82" s="146" t="s">
        <v>263</v>
      </c>
      <c r="L82" s="146" t="s">
        <v>265</v>
      </c>
      <c r="M82" s="170" t="s">
        <v>129</v>
      </c>
      <c r="N82" s="170" t="s">
        <v>129</v>
      </c>
      <c r="O82" s="170" t="s">
        <v>129</v>
      </c>
      <c r="P82" s="231"/>
      <c r="Q82" s="231"/>
    </row>
    <row r="84" spans="2:17" ht="15" thickBot="1" x14ac:dyDescent="0.35"/>
    <row r="85" spans="2:17" ht="26.4" thickBot="1" x14ac:dyDescent="0.35">
      <c r="B85" s="209" t="s">
        <v>46</v>
      </c>
      <c r="C85" s="210"/>
      <c r="D85" s="210"/>
      <c r="E85" s="210"/>
      <c r="F85" s="210"/>
      <c r="G85" s="210"/>
      <c r="H85" s="210"/>
      <c r="I85" s="210"/>
      <c r="J85" s="210"/>
      <c r="K85" s="210"/>
      <c r="L85" s="210"/>
      <c r="M85" s="210"/>
      <c r="N85" s="211"/>
    </row>
    <row r="88" spans="2:17" ht="28.8" x14ac:dyDescent="0.3">
      <c r="B88" s="62" t="s">
        <v>33</v>
      </c>
      <c r="C88" s="62" t="s">
        <v>47</v>
      </c>
      <c r="D88" s="215" t="s">
        <v>3</v>
      </c>
      <c r="E88" s="216"/>
    </row>
    <row r="89" spans="2:17" x14ac:dyDescent="0.3">
      <c r="B89" s="63" t="s">
        <v>117</v>
      </c>
      <c r="C89" s="164" t="s">
        <v>129</v>
      </c>
      <c r="D89" s="217"/>
      <c r="E89" s="217"/>
    </row>
    <row r="92" spans="2:17" ht="25.8" x14ac:dyDescent="0.3">
      <c r="B92" s="207" t="s">
        <v>64</v>
      </c>
      <c r="C92" s="208"/>
      <c r="D92" s="208"/>
      <c r="E92" s="208"/>
      <c r="F92" s="208"/>
      <c r="G92" s="208"/>
      <c r="H92" s="208"/>
      <c r="I92" s="208"/>
      <c r="J92" s="208"/>
      <c r="K92" s="208"/>
      <c r="L92" s="208"/>
      <c r="M92" s="208"/>
      <c r="N92" s="208"/>
      <c r="O92" s="208"/>
      <c r="P92" s="208"/>
    </row>
    <row r="94" spans="2:17" ht="15" thickBot="1" x14ac:dyDescent="0.35"/>
    <row r="95" spans="2:17" ht="26.4" thickBot="1" x14ac:dyDescent="0.35">
      <c r="B95" s="209" t="s">
        <v>54</v>
      </c>
      <c r="C95" s="210"/>
      <c r="D95" s="210"/>
      <c r="E95" s="210"/>
      <c r="F95" s="210"/>
      <c r="G95" s="210"/>
      <c r="H95" s="210"/>
      <c r="I95" s="210"/>
      <c r="J95" s="210"/>
      <c r="K95" s="210"/>
      <c r="L95" s="210"/>
      <c r="M95" s="210"/>
      <c r="N95" s="211"/>
    </row>
    <row r="97" spans="1:26" ht="15" thickBot="1" x14ac:dyDescent="0.35">
      <c r="M97" s="59"/>
      <c r="N97" s="59"/>
    </row>
    <row r="98" spans="1:26" s="92" customFormat="1" ht="78.75" customHeight="1" x14ac:dyDescent="0.3">
      <c r="B98" s="102" t="s">
        <v>138</v>
      </c>
      <c r="C98" s="102" t="s">
        <v>139</v>
      </c>
      <c r="D98" s="102" t="s">
        <v>140</v>
      </c>
      <c r="E98" s="102" t="s">
        <v>45</v>
      </c>
      <c r="F98" s="102" t="s">
        <v>22</v>
      </c>
      <c r="G98" s="102" t="s">
        <v>97</v>
      </c>
      <c r="H98" s="102" t="s">
        <v>17</v>
      </c>
      <c r="I98" s="102" t="s">
        <v>10</v>
      </c>
      <c r="J98" s="102" t="s">
        <v>31</v>
      </c>
      <c r="K98" s="102" t="s">
        <v>61</v>
      </c>
      <c r="L98" s="102" t="s">
        <v>20</v>
      </c>
      <c r="M98" s="88" t="s">
        <v>26</v>
      </c>
      <c r="N98" s="102" t="s">
        <v>141</v>
      </c>
      <c r="O98" s="102" t="s">
        <v>36</v>
      </c>
      <c r="P98" s="103" t="s">
        <v>11</v>
      </c>
      <c r="Q98" s="103" t="s">
        <v>19</v>
      </c>
    </row>
    <row r="99" spans="1:26" s="97" customFormat="1" ht="102.75" customHeight="1" x14ac:dyDescent="0.3">
      <c r="A99" s="43">
        <v>1</v>
      </c>
      <c r="B99" s="99" t="s">
        <v>152</v>
      </c>
      <c r="C99" s="99" t="s">
        <v>152</v>
      </c>
      <c r="D99" s="98" t="s">
        <v>153</v>
      </c>
      <c r="E99" s="159">
        <v>343</v>
      </c>
      <c r="F99" s="94" t="s">
        <v>129</v>
      </c>
      <c r="G99" s="133"/>
      <c r="H99" s="101">
        <v>41516</v>
      </c>
      <c r="I99" s="101">
        <v>41988</v>
      </c>
      <c r="J99" s="95" t="s">
        <v>130</v>
      </c>
      <c r="K99" s="143"/>
      <c r="L99" s="172">
        <v>13</v>
      </c>
      <c r="M99" s="144">
        <v>1273</v>
      </c>
      <c r="N99" s="87"/>
      <c r="O99" s="23">
        <v>2341753898</v>
      </c>
      <c r="P99" s="23">
        <v>114</v>
      </c>
      <c r="Q99" s="134" t="s">
        <v>313</v>
      </c>
      <c r="R99" s="96"/>
      <c r="S99" s="96"/>
      <c r="T99" s="96"/>
      <c r="U99" s="96"/>
      <c r="V99" s="96"/>
      <c r="W99" s="96"/>
      <c r="X99" s="96"/>
      <c r="Y99" s="96"/>
      <c r="Z99" s="96"/>
    </row>
    <row r="100" spans="1:26" s="97" customFormat="1" ht="102.75" customHeight="1" x14ac:dyDescent="0.3">
      <c r="A100" s="43">
        <f>+A99+1</f>
        <v>2</v>
      </c>
      <c r="B100" s="99" t="s">
        <v>152</v>
      </c>
      <c r="C100" s="99" t="s">
        <v>152</v>
      </c>
      <c r="D100" s="98" t="s">
        <v>153</v>
      </c>
      <c r="E100" s="159">
        <v>328</v>
      </c>
      <c r="F100" s="94" t="s">
        <v>129</v>
      </c>
      <c r="G100" s="133"/>
      <c r="H100" s="101">
        <v>41516</v>
      </c>
      <c r="I100" s="101">
        <v>41988</v>
      </c>
      <c r="J100" s="95" t="s">
        <v>130</v>
      </c>
      <c r="K100" s="143"/>
      <c r="L100" s="172">
        <v>13</v>
      </c>
      <c r="M100" s="144">
        <v>1137</v>
      </c>
      <c r="N100" s="87"/>
      <c r="O100" s="23">
        <v>3253941163</v>
      </c>
      <c r="P100" s="23">
        <v>116</v>
      </c>
      <c r="Q100" s="134" t="s">
        <v>315</v>
      </c>
      <c r="R100" s="96"/>
      <c r="S100" s="96"/>
      <c r="T100" s="96"/>
      <c r="U100" s="96"/>
      <c r="V100" s="96"/>
      <c r="W100" s="96"/>
      <c r="X100" s="96"/>
      <c r="Y100" s="96"/>
      <c r="Z100" s="96"/>
    </row>
    <row r="101" spans="1:26" s="97" customFormat="1" ht="75" customHeight="1" x14ac:dyDescent="0.3">
      <c r="A101" s="43">
        <f t="shared" ref="A101:A103" si="0">+A100+1</f>
        <v>3</v>
      </c>
      <c r="B101" s="99" t="s">
        <v>152</v>
      </c>
      <c r="C101" s="99" t="s">
        <v>152</v>
      </c>
      <c r="D101" s="98" t="s">
        <v>157</v>
      </c>
      <c r="E101" s="173">
        <v>7</v>
      </c>
      <c r="F101" s="94" t="s">
        <v>129</v>
      </c>
      <c r="G101" s="133"/>
      <c r="H101" s="101">
        <v>40922</v>
      </c>
      <c r="I101" s="101">
        <v>41274</v>
      </c>
      <c r="J101" s="95" t="s">
        <v>130</v>
      </c>
      <c r="K101" s="143"/>
      <c r="L101" s="172">
        <v>11.5</v>
      </c>
      <c r="M101" s="144">
        <v>1517</v>
      </c>
      <c r="N101" s="87"/>
      <c r="O101" s="23">
        <v>165523218</v>
      </c>
      <c r="P101" s="23">
        <v>118</v>
      </c>
      <c r="Q101" s="134" t="s">
        <v>316</v>
      </c>
      <c r="R101" s="96"/>
      <c r="S101" s="96"/>
      <c r="T101" s="96"/>
      <c r="U101" s="96"/>
      <c r="V101" s="96"/>
      <c r="W101" s="96"/>
      <c r="X101" s="96"/>
      <c r="Y101" s="96"/>
      <c r="Z101" s="96"/>
    </row>
    <row r="102" spans="1:26" s="97" customFormat="1" ht="67.5" customHeight="1" x14ac:dyDescent="0.3">
      <c r="A102" s="43">
        <v>4</v>
      </c>
      <c r="B102" s="99" t="s">
        <v>152</v>
      </c>
      <c r="C102" s="99" t="s">
        <v>152</v>
      </c>
      <c r="D102" s="98" t="s">
        <v>161</v>
      </c>
      <c r="E102" s="159">
        <v>1</v>
      </c>
      <c r="F102" s="94" t="s">
        <v>129</v>
      </c>
      <c r="G102" s="133"/>
      <c r="H102" s="101">
        <v>40210</v>
      </c>
      <c r="I102" s="101">
        <v>41243</v>
      </c>
      <c r="J102" s="95" t="s">
        <v>130</v>
      </c>
      <c r="K102" s="143"/>
      <c r="L102" s="144">
        <v>34</v>
      </c>
      <c r="M102" s="144">
        <v>252</v>
      </c>
      <c r="N102" s="87"/>
      <c r="O102" s="23">
        <v>392000000</v>
      </c>
      <c r="P102" s="23">
        <v>123</v>
      </c>
      <c r="Q102" s="134" t="s">
        <v>317</v>
      </c>
      <c r="R102" s="96"/>
      <c r="S102" s="96"/>
      <c r="T102" s="96"/>
      <c r="U102" s="96"/>
      <c r="V102" s="96"/>
      <c r="W102" s="96"/>
      <c r="X102" s="96"/>
      <c r="Y102" s="96"/>
      <c r="Z102" s="96"/>
    </row>
    <row r="103" spans="1:26" s="97" customFormat="1" ht="72.75" customHeight="1" x14ac:dyDescent="0.3">
      <c r="A103" s="43">
        <f t="shared" si="0"/>
        <v>5</v>
      </c>
      <c r="B103" s="99" t="s">
        <v>152</v>
      </c>
      <c r="C103" s="99" t="s">
        <v>152</v>
      </c>
      <c r="D103" s="98" t="s">
        <v>163</v>
      </c>
      <c r="E103" s="159">
        <v>12</v>
      </c>
      <c r="F103" s="94" t="s">
        <v>129</v>
      </c>
      <c r="G103" s="133"/>
      <c r="H103" s="101">
        <v>40909</v>
      </c>
      <c r="I103" s="101">
        <v>41274</v>
      </c>
      <c r="J103" s="95" t="s">
        <v>130</v>
      </c>
      <c r="K103" s="143"/>
      <c r="L103" s="144">
        <v>12</v>
      </c>
      <c r="M103" s="144">
        <v>1792</v>
      </c>
      <c r="N103" s="87"/>
      <c r="O103" s="23">
        <v>127245320</v>
      </c>
      <c r="P103" s="23">
        <v>125</v>
      </c>
      <c r="Q103" s="134" t="s">
        <v>318</v>
      </c>
      <c r="R103" s="96"/>
      <c r="S103" s="96"/>
      <c r="T103" s="96"/>
      <c r="U103" s="96"/>
      <c r="V103" s="96"/>
      <c r="W103" s="96"/>
      <c r="X103" s="96"/>
      <c r="Y103" s="96"/>
      <c r="Z103" s="96"/>
    </row>
    <row r="104" spans="1:26" s="97" customFormat="1" x14ac:dyDescent="0.3">
      <c r="A104" s="43"/>
      <c r="B104" s="46" t="s">
        <v>16</v>
      </c>
      <c r="C104" s="99"/>
      <c r="D104" s="98"/>
      <c r="E104" s="143"/>
      <c r="F104" s="143"/>
      <c r="G104" s="143"/>
      <c r="H104" s="101"/>
      <c r="I104" s="101"/>
      <c r="J104" s="95"/>
      <c r="K104" s="100">
        <f>SUM(K99:K103)</f>
        <v>0</v>
      </c>
      <c r="L104" s="100">
        <f>SUM(L99:L103)</f>
        <v>83.5</v>
      </c>
      <c r="M104" s="145">
        <f>SUM(M99:M103)</f>
        <v>5971</v>
      </c>
      <c r="N104" s="100">
        <f>SUM(N99:N103)</f>
        <v>0</v>
      </c>
      <c r="O104" s="155"/>
      <c r="P104" s="23"/>
      <c r="Q104" s="135"/>
    </row>
    <row r="105" spans="1:26" x14ac:dyDescent="0.3">
      <c r="B105" s="26"/>
      <c r="C105" s="26"/>
      <c r="D105" s="26"/>
      <c r="E105" s="27"/>
      <c r="F105" s="26"/>
      <c r="G105" s="26"/>
      <c r="H105" s="26"/>
      <c r="I105" s="26"/>
      <c r="J105" s="26"/>
      <c r="K105" s="26"/>
      <c r="L105" s="26"/>
      <c r="M105" s="26"/>
      <c r="N105" s="26"/>
      <c r="O105" s="26"/>
      <c r="P105" s="26"/>
    </row>
    <row r="106" spans="1:26" ht="18" x14ac:dyDescent="0.3">
      <c r="B106" s="54" t="s">
        <v>32</v>
      </c>
      <c r="C106" s="67" t="s">
        <v>309</v>
      </c>
      <c r="H106" s="28"/>
      <c r="I106" s="28"/>
      <c r="J106" s="28"/>
      <c r="K106" s="28"/>
      <c r="L106" s="28"/>
      <c r="M106" s="28"/>
      <c r="N106" s="26"/>
      <c r="O106" s="26"/>
      <c r="P106" s="26"/>
    </row>
    <row r="108" spans="1:26" ht="15" thickBot="1" x14ac:dyDescent="0.35"/>
    <row r="109" spans="1:26" ht="29.4" thickBot="1" x14ac:dyDescent="0.35">
      <c r="B109" s="70" t="s">
        <v>49</v>
      </c>
      <c r="C109" s="71" t="s">
        <v>50</v>
      </c>
      <c r="D109" s="70" t="s">
        <v>51</v>
      </c>
      <c r="E109" s="71" t="s">
        <v>55</v>
      </c>
    </row>
    <row r="110" spans="1:26" x14ac:dyDescent="0.3">
      <c r="B110" s="61" t="s">
        <v>118</v>
      </c>
      <c r="C110" s="64">
        <v>20</v>
      </c>
      <c r="D110" s="64">
        <v>0</v>
      </c>
      <c r="E110" s="212">
        <f>+D110+D111+D112</f>
        <v>0</v>
      </c>
    </row>
    <row r="111" spans="1:26" x14ac:dyDescent="0.3">
      <c r="B111" s="61" t="s">
        <v>119</v>
      </c>
      <c r="C111" s="53">
        <v>30</v>
      </c>
      <c r="D111" s="164">
        <v>0</v>
      </c>
      <c r="E111" s="213"/>
    </row>
    <row r="112" spans="1:26" ht="15" thickBot="1" x14ac:dyDescent="0.35">
      <c r="B112" s="61" t="s">
        <v>120</v>
      </c>
      <c r="C112" s="66">
        <v>40</v>
      </c>
      <c r="D112" s="66">
        <v>0</v>
      </c>
      <c r="E112" s="214"/>
    </row>
    <row r="114" spans="2:17" ht="15" thickBot="1" x14ac:dyDescent="0.35"/>
    <row r="115" spans="2:17" ht="26.4" thickBot="1" x14ac:dyDescent="0.35">
      <c r="B115" s="209" t="s">
        <v>52</v>
      </c>
      <c r="C115" s="210"/>
      <c r="D115" s="210"/>
      <c r="E115" s="210"/>
      <c r="F115" s="210"/>
      <c r="G115" s="210"/>
      <c r="H115" s="210"/>
      <c r="I115" s="210"/>
      <c r="J115" s="210"/>
      <c r="K115" s="210"/>
      <c r="L115" s="210"/>
      <c r="M115" s="210"/>
      <c r="N115" s="211"/>
    </row>
    <row r="117" spans="2:17" ht="43.2" x14ac:dyDescent="0.3">
      <c r="B117" s="104" t="s">
        <v>0</v>
      </c>
      <c r="C117" s="104" t="s">
        <v>39</v>
      </c>
      <c r="D117" s="104" t="s">
        <v>40</v>
      </c>
      <c r="E117" s="104" t="s">
        <v>110</v>
      </c>
      <c r="F117" s="104" t="s">
        <v>112</v>
      </c>
      <c r="G117" s="104" t="s">
        <v>113</v>
      </c>
      <c r="H117" s="104" t="s">
        <v>114</v>
      </c>
      <c r="I117" s="104" t="s">
        <v>111</v>
      </c>
      <c r="J117" s="215" t="s">
        <v>115</v>
      </c>
      <c r="K117" s="232"/>
      <c r="L117" s="216"/>
      <c r="M117" s="104" t="s">
        <v>116</v>
      </c>
      <c r="N117" s="104" t="s">
        <v>41</v>
      </c>
      <c r="O117" s="104" t="s">
        <v>42</v>
      </c>
      <c r="P117" s="215" t="s">
        <v>3</v>
      </c>
      <c r="Q117" s="216"/>
    </row>
    <row r="118" spans="2:17" s="152" customFormat="1" x14ac:dyDescent="0.3">
      <c r="B118" s="167" t="s">
        <v>123</v>
      </c>
      <c r="C118" s="167"/>
      <c r="D118" s="167"/>
      <c r="E118" s="168"/>
      <c r="F118" s="167"/>
      <c r="G118" s="167"/>
      <c r="H118" s="147"/>
      <c r="I118" s="146"/>
      <c r="J118" s="167"/>
      <c r="K118" s="146"/>
      <c r="L118" s="146"/>
      <c r="M118" s="167"/>
      <c r="N118" s="167"/>
      <c r="O118" s="167"/>
      <c r="P118" s="231" t="s">
        <v>310</v>
      </c>
      <c r="Q118" s="231"/>
    </row>
    <row r="119" spans="2:17" s="152" customFormat="1" x14ac:dyDescent="0.3">
      <c r="B119" s="167" t="s">
        <v>124</v>
      </c>
      <c r="C119" s="167"/>
      <c r="D119" s="167"/>
      <c r="E119" s="168"/>
      <c r="F119" s="167"/>
      <c r="G119" s="167"/>
      <c r="H119" s="147"/>
      <c r="I119" s="146"/>
      <c r="J119" s="146"/>
      <c r="K119" s="167"/>
      <c r="L119" s="146"/>
      <c r="M119" s="167"/>
      <c r="N119" s="167"/>
      <c r="O119" s="167"/>
      <c r="P119" s="231" t="s">
        <v>310</v>
      </c>
      <c r="Q119" s="231"/>
    </row>
    <row r="120" spans="2:17" s="152" customFormat="1" x14ac:dyDescent="0.3">
      <c r="B120" s="167" t="s">
        <v>125</v>
      </c>
      <c r="C120" s="167"/>
      <c r="D120" s="167"/>
      <c r="E120" s="168"/>
      <c r="F120" s="167"/>
      <c r="G120" s="167"/>
      <c r="H120" s="147"/>
      <c r="I120" s="146"/>
      <c r="J120" s="167"/>
      <c r="K120" s="146"/>
      <c r="L120" s="146"/>
      <c r="M120" s="167"/>
      <c r="N120" s="167"/>
      <c r="O120" s="167"/>
      <c r="P120" s="231" t="s">
        <v>310</v>
      </c>
      <c r="Q120" s="231"/>
    </row>
    <row r="123" spans="2:17" ht="15" thickBot="1" x14ac:dyDescent="0.35"/>
    <row r="124" spans="2:17" ht="28.8" x14ac:dyDescent="0.3">
      <c r="B124" s="108" t="s">
        <v>33</v>
      </c>
      <c r="C124" s="108" t="s">
        <v>49</v>
      </c>
      <c r="D124" s="104" t="s">
        <v>50</v>
      </c>
      <c r="E124" s="108" t="s">
        <v>51</v>
      </c>
      <c r="F124" s="71" t="s">
        <v>56</v>
      </c>
      <c r="G124" s="81"/>
    </row>
    <row r="125" spans="2:17" ht="79.8" x14ac:dyDescent="0.3">
      <c r="B125" s="201" t="s">
        <v>53</v>
      </c>
      <c r="C125" s="162" t="s">
        <v>151</v>
      </c>
      <c r="D125" s="164">
        <v>25</v>
      </c>
      <c r="E125" s="164">
        <v>0</v>
      </c>
      <c r="F125" s="202">
        <f>+E125+E126+E127</f>
        <v>0</v>
      </c>
      <c r="G125" s="82"/>
    </row>
    <row r="126" spans="2:17" ht="68.400000000000006" x14ac:dyDescent="0.3">
      <c r="B126" s="201"/>
      <c r="C126" s="162" t="s">
        <v>121</v>
      </c>
      <c r="D126" s="167">
        <v>25</v>
      </c>
      <c r="E126" s="164">
        <v>0</v>
      </c>
      <c r="F126" s="203"/>
      <c r="G126" s="82"/>
    </row>
    <row r="127" spans="2:17" ht="45.6" x14ac:dyDescent="0.3">
      <c r="B127" s="201"/>
      <c r="C127" s="162" t="s">
        <v>122</v>
      </c>
      <c r="D127" s="164">
        <v>10</v>
      </c>
      <c r="E127" s="164">
        <v>0</v>
      </c>
      <c r="F127" s="204"/>
      <c r="G127" s="82"/>
    </row>
    <row r="128" spans="2:17" x14ac:dyDescent="0.3">
      <c r="C128" s="89"/>
    </row>
    <row r="131" spans="2:5" x14ac:dyDescent="0.3">
      <c r="B131" s="106" t="s">
        <v>57</v>
      </c>
    </row>
    <row r="134" spans="2:5" x14ac:dyDescent="0.3">
      <c r="B134" s="109" t="s">
        <v>33</v>
      </c>
      <c r="C134" s="109" t="s">
        <v>58</v>
      </c>
      <c r="D134" s="108" t="s">
        <v>51</v>
      </c>
      <c r="E134" s="108" t="s">
        <v>16</v>
      </c>
    </row>
    <row r="135" spans="2:5" ht="27.6" x14ac:dyDescent="0.3">
      <c r="B135" s="90" t="s">
        <v>59</v>
      </c>
      <c r="C135" s="91">
        <v>40</v>
      </c>
      <c r="D135" s="164">
        <f>+E110</f>
        <v>0</v>
      </c>
      <c r="E135" s="205">
        <f>+D135+D136</f>
        <v>0</v>
      </c>
    </row>
    <row r="136" spans="2:5" ht="41.4" x14ac:dyDescent="0.3">
      <c r="B136" s="90" t="s">
        <v>60</v>
      </c>
      <c r="C136" s="91">
        <v>60</v>
      </c>
      <c r="D136" s="164">
        <f>+F125</f>
        <v>0</v>
      </c>
      <c r="E136" s="206"/>
    </row>
  </sheetData>
  <mergeCells count="44">
    <mergeCell ref="E135:E136"/>
    <mergeCell ref="P79:Q79"/>
    <mergeCell ref="P80:Q80"/>
    <mergeCell ref="P81:Q81"/>
    <mergeCell ref="P82:Q82"/>
    <mergeCell ref="B85:N85"/>
    <mergeCell ref="D88:E88"/>
    <mergeCell ref="D89:E89"/>
    <mergeCell ref="B92:P92"/>
    <mergeCell ref="B95:N95"/>
    <mergeCell ref="E110:E112"/>
    <mergeCell ref="B115:N115"/>
    <mergeCell ref="J117:L117"/>
    <mergeCell ref="B125:B127"/>
    <mergeCell ref="F125:F127"/>
    <mergeCell ref="P118:Q118"/>
    <mergeCell ref="B53:B54"/>
    <mergeCell ref="C53:C54"/>
    <mergeCell ref="D53:E53"/>
    <mergeCell ref="B2:P2"/>
    <mergeCell ref="B4:P4"/>
    <mergeCell ref="C6:N6"/>
    <mergeCell ref="C7:N7"/>
    <mergeCell ref="C8:N8"/>
    <mergeCell ref="C9:N9"/>
    <mergeCell ref="C10:E10"/>
    <mergeCell ref="B14:C21"/>
    <mergeCell ref="B22:C22"/>
    <mergeCell ref="E40:E41"/>
    <mergeCell ref="M45:N45"/>
    <mergeCell ref="J75:L75"/>
    <mergeCell ref="P75:Q75"/>
    <mergeCell ref="C57:N57"/>
    <mergeCell ref="B59:N59"/>
    <mergeCell ref="O62:P62"/>
    <mergeCell ref="O63:P63"/>
    <mergeCell ref="O64:P64"/>
    <mergeCell ref="B70:N70"/>
    <mergeCell ref="P117:Q117"/>
    <mergeCell ref="P119:Q119"/>
    <mergeCell ref="P120:Q120"/>
    <mergeCell ref="P77:Q77"/>
    <mergeCell ref="P76:Q76"/>
    <mergeCell ref="P78:Q78"/>
  </mergeCells>
  <dataValidations count="2">
    <dataValidation type="list" allowBlank="1" showInputMessage="1" showErrorMessage="1" sqref="WVE983052 A65548 IS65548 SO65548 ACK65548 AMG65548 AWC65548 BFY65548 BPU65548 BZQ65548 CJM65548 CTI65548 DDE65548 DNA65548 DWW65548 EGS65548 EQO65548 FAK65548 FKG65548 FUC65548 GDY65548 GNU65548 GXQ65548 HHM65548 HRI65548 IBE65548 ILA65548 IUW65548 JES65548 JOO65548 JYK65548 KIG65548 KSC65548 LBY65548 LLU65548 LVQ65548 MFM65548 MPI65548 MZE65548 NJA65548 NSW65548 OCS65548 OMO65548 OWK65548 PGG65548 PQC65548 PZY65548 QJU65548 QTQ65548 RDM65548 RNI65548 RXE65548 SHA65548 SQW65548 TAS65548 TKO65548 TUK65548 UEG65548 UOC65548 UXY65548 VHU65548 VRQ65548 WBM65548 WLI65548 WVE65548 A131084 IS131084 SO131084 ACK131084 AMG131084 AWC131084 BFY131084 BPU131084 BZQ131084 CJM131084 CTI131084 DDE131084 DNA131084 DWW131084 EGS131084 EQO131084 FAK131084 FKG131084 FUC131084 GDY131084 GNU131084 GXQ131084 HHM131084 HRI131084 IBE131084 ILA131084 IUW131084 JES131084 JOO131084 JYK131084 KIG131084 KSC131084 LBY131084 LLU131084 LVQ131084 MFM131084 MPI131084 MZE131084 NJA131084 NSW131084 OCS131084 OMO131084 OWK131084 PGG131084 PQC131084 PZY131084 QJU131084 QTQ131084 RDM131084 RNI131084 RXE131084 SHA131084 SQW131084 TAS131084 TKO131084 TUK131084 UEG131084 UOC131084 UXY131084 VHU131084 VRQ131084 WBM131084 WLI131084 WVE131084 A196620 IS196620 SO196620 ACK196620 AMG196620 AWC196620 BFY196620 BPU196620 BZQ196620 CJM196620 CTI196620 DDE196620 DNA196620 DWW196620 EGS196620 EQO196620 FAK196620 FKG196620 FUC196620 GDY196620 GNU196620 GXQ196620 HHM196620 HRI196620 IBE196620 ILA196620 IUW196620 JES196620 JOO196620 JYK196620 KIG196620 KSC196620 LBY196620 LLU196620 LVQ196620 MFM196620 MPI196620 MZE196620 NJA196620 NSW196620 OCS196620 OMO196620 OWK196620 PGG196620 PQC196620 PZY196620 QJU196620 QTQ196620 RDM196620 RNI196620 RXE196620 SHA196620 SQW196620 TAS196620 TKO196620 TUK196620 UEG196620 UOC196620 UXY196620 VHU196620 VRQ196620 WBM196620 WLI196620 WVE196620 A262156 IS262156 SO262156 ACK262156 AMG262156 AWC262156 BFY262156 BPU262156 BZQ262156 CJM262156 CTI262156 DDE262156 DNA262156 DWW262156 EGS262156 EQO262156 FAK262156 FKG262156 FUC262156 GDY262156 GNU262156 GXQ262156 HHM262156 HRI262156 IBE262156 ILA262156 IUW262156 JES262156 JOO262156 JYK262156 KIG262156 KSC262156 LBY262156 LLU262156 LVQ262156 MFM262156 MPI262156 MZE262156 NJA262156 NSW262156 OCS262156 OMO262156 OWK262156 PGG262156 PQC262156 PZY262156 QJU262156 QTQ262156 RDM262156 RNI262156 RXE262156 SHA262156 SQW262156 TAS262156 TKO262156 TUK262156 UEG262156 UOC262156 UXY262156 VHU262156 VRQ262156 WBM262156 WLI262156 WVE262156 A327692 IS327692 SO327692 ACK327692 AMG327692 AWC327692 BFY327692 BPU327692 BZQ327692 CJM327692 CTI327692 DDE327692 DNA327692 DWW327692 EGS327692 EQO327692 FAK327692 FKG327692 FUC327692 GDY327692 GNU327692 GXQ327692 HHM327692 HRI327692 IBE327692 ILA327692 IUW327692 JES327692 JOO327692 JYK327692 KIG327692 KSC327692 LBY327692 LLU327692 LVQ327692 MFM327692 MPI327692 MZE327692 NJA327692 NSW327692 OCS327692 OMO327692 OWK327692 PGG327692 PQC327692 PZY327692 QJU327692 QTQ327692 RDM327692 RNI327692 RXE327692 SHA327692 SQW327692 TAS327692 TKO327692 TUK327692 UEG327692 UOC327692 UXY327692 VHU327692 VRQ327692 WBM327692 WLI327692 WVE327692 A393228 IS393228 SO393228 ACK393228 AMG393228 AWC393228 BFY393228 BPU393228 BZQ393228 CJM393228 CTI393228 DDE393228 DNA393228 DWW393228 EGS393228 EQO393228 FAK393228 FKG393228 FUC393228 GDY393228 GNU393228 GXQ393228 HHM393228 HRI393228 IBE393228 ILA393228 IUW393228 JES393228 JOO393228 JYK393228 KIG393228 KSC393228 LBY393228 LLU393228 LVQ393228 MFM393228 MPI393228 MZE393228 NJA393228 NSW393228 OCS393228 OMO393228 OWK393228 PGG393228 PQC393228 PZY393228 QJU393228 QTQ393228 RDM393228 RNI393228 RXE393228 SHA393228 SQW393228 TAS393228 TKO393228 TUK393228 UEG393228 UOC393228 UXY393228 VHU393228 VRQ393228 WBM393228 WLI393228 WVE393228 A458764 IS458764 SO458764 ACK458764 AMG458764 AWC458764 BFY458764 BPU458764 BZQ458764 CJM458764 CTI458764 DDE458764 DNA458764 DWW458764 EGS458764 EQO458764 FAK458764 FKG458764 FUC458764 GDY458764 GNU458764 GXQ458764 HHM458764 HRI458764 IBE458764 ILA458764 IUW458764 JES458764 JOO458764 JYK458764 KIG458764 KSC458764 LBY458764 LLU458764 LVQ458764 MFM458764 MPI458764 MZE458764 NJA458764 NSW458764 OCS458764 OMO458764 OWK458764 PGG458764 PQC458764 PZY458764 QJU458764 QTQ458764 RDM458764 RNI458764 RXE458764 SHA458764 SQW458764 TAS458764 TKO458764 TUK458764 UEG458764 UOC458764 UXY458764 VHU458764 VRQ458764 WBM458764 WLI458764 WVE458764 A524300 IS524300 SO524300 ACK524300 AMG524300 AWC524300 BFY524300 BPU524300 BZQ524300 CJM524300 CTI524300 DDE524300 DNA524300 DWW524300 EGS524300 EQO524300 FAK524300 FKG524300 FUC524300 GDY524300 GNU524300 GXQ524300 HHM524300 HRI524300 IBE524300 ILA524300 IUW524300 JES524300 JOO524300 JYK524300 KIG524300 KSC524300 LBY524300 LLU524300 LVQ524300 MFM524300 MPI524300 MZE524300 NJA524300 NSW524300 OCS524300 OMO524300 OWK524300 PGG524300 PQC524300 PZY524300 QJU524300 QTQ524300 RDM524300 RNI524300 RXE524300 SHA524300 SQW524300 TAS524300 TKO524300 TUK524300 UEG524300 UOC524300 UXY524300 VHU524300 VRQ524300 WBM524300 WLI524300 WVE524300 A589836 IS589836 SO589836 ACK589836 AMG589836 AWC589836 BFY589836 BPU589836 BZQ589836 CJM589836 CTI589836 DDE589836 DNA589836 DWW589836 EGS589836 EQO589836 FAK589836 FKG589836 FUC589836 GDY589836 GNU589836 GXQ589836 HHM589836 HRI589836 IBE589836 ILA589836 IUW589836 JES589836 JOO589836 JYK589836 KIG589836 KSC589836 LBY589836 LLU589836 LVQ589836 MFM589836 MPI589836 MZE589836 NJA589836 NSW589836 OCS589836 OMO589836 OWK589836 PGG589836 PQC589836 PZY589836 QJU589836 QTQ589836 RDM589836 RNI589836 RXE589836 SHA589836 SQW589836 TAS589836 TKO589836 TUK589836 UEG589836 UOC589836 UXY589836 VHU589836 VRQ589836 WBM589836 WLI589836 WVE589836 A655372 IS655372 SO655372 ACK655372 AMG655372 AWC655372 BFY655372 BPU655372 BZQ655372 CJM655372 CTI655372 DDE655372 DNA655372 DWW655372 EGS655372 EQO655372 FAK655372 FKG655372 FUC655372 GDY655372 GNU655372 GXQ655372 HHM655372 HRI655372 IBE655372 ILA655372 IUW655372 JES655372 JOO655372 JYK655372 KIG655372 KSC655372 LBY655372 LLU655372 LVQ655372 MFM655372 MPI655372 MZE655372 NJA655372 NSW655372 OCS655372 OMO655372 OWK655372 PGG655372 PQC655372 PZY655372 QJU655372 QTQ655372 RDM655372 RNI655372 RXE655372 SHA655372 SQW655372 TAS655372 TKO655372 TUK655372 UEG655372 UOC655372 UXY655372 VHU655372 VRQ655372 WBM655372 WLI655372 WVE655372 A720908 IS720908 SO720908 ACK720908 AMG720908 AWC720908 BFY720908 BPU720908 BZQ720908 CJM720908 CTI720908 DDE720908 DNA720908 DWW720908 EGS720908 EQO720908 FAK720908 FKG720908 FUC720908 GDY720908 GNU720908 GXQ720908 HHM720908 HRI720908 IBE720908 ILA720908 IUW720908 JES720908 JOO720908 JYK720908 KIG720908 KSC720908 LBY720908 LLU720908 LVQ720908 MFM720908 MPI720908 MZE720908 NJA720908 NSW720908 OCS720908 OMO720908 OWK720908 PGG720908 PQC720908 PZY720908 QJU720908 QTQ720908 RDM720908 RNI720908 RXE720908 SHA720908 SQW720908 TAS720908 TKO720908 TUK720908 UEG720908 UOC720908 UXY720908 VHU720908 VRQ720908 WBM720908 WLI720908 WVE720908 A786444 IS786444 SO786444 ACK786444 AMG786444 AWC786444 BFY786444 BPU786444 BZQ786444 CJM786444 CTI786444 DDE786444 DNA786444 DWW786444 EGS786444 EQO786444 FAK786444 FKG786444 FUC786444 GDY786444 GNU786444 GXQ786444 HHM786444 HRI786444 IBE786444 ILA786444 IUW786444 JES786444 JOO786444 JYK786444 KIG786444 KSC786444 LBY786444 LLU786444 LVQ786444 MFM786444 MPI786444 MZE786444 NJA786444 NSW786444 OCS786444 OMO786444 OWK786444 PGG786444 PQC786444 PZY786444 QJU786444 QTQ786444 RDM786444 RNI786444 RXE786444 SHA786444 SQW786444 TAS786444 TKO786444 TUK786444 UEG786444 UOC786444 UXY786444 VHU786444 VRQ786444 WBM786444 WLI786444 WVE786444 A851980 IS851980 SO851980 ACK851980 AMG851980 AWC851980 BFY851980 BPU851980 BZQ851980 CJM851980 CTI851980 DDE851980 DNA851980 DWW851980 EGS851980 EQO851980 FAK851980 FKG851980 FUC851980 GDY851980 GNU851980 GXQ851980 HHM851980 HRI851980 IBE851980 ILA851980 IUW851980 JES851980 JOO851980 JYK851980 KIG851980 KSC851980 LBY851980 LLU851980 LVQ851980 MFM851980 MPI851980 MZE851980 NJA851980 NSW851980 OCS851980 OMO851980 OWK851980 PGG851980 PQC851980 PZY851980 QJU851980 QTQ851980 RDM851980 RNI851980 RXE851980 SHA851980 SQW851980 TAS851980 TKO851980 TUK851980 UEG851980 UOC851980 UXY851980 VHU851980 VRQ851980 WBM851980 WLI851980 WVE851980 A917516 IS917516 SO917516 ACK917516 AMG917516 AWC917516 BFY917516 BPU917516 BZQ917516 CJM917516 CTI917516 DDE917516 DNA917516 DWW917516 EGS917516 EQO917516 FAK917516 FKG917516 FUC917516 GDY917516 GNU917516 GXQ917516 HHM917516 HRI917516 IBE917516 ILA917516 IUW917516 JES917516 JOO917516 JYK917516 KIG917516 KSC917516 LBY917516 LLU917516 LVQ917516 MFM917516 MPI917516 MZE917516 NJA917516 NSW917516 OCS917516 OMO917516 OWK917516 PGG917516 PQC917516 PZY917516 QJU917516 QTQ917516 RDM917516 RNI917516 RXE917516 SHA917516 SQW917516 TAS917516 TKO917516 TUK917516 UEG917516 UOC917516 UXY917516 VHU917516 VRQ917516 WBM917516 WLI917516 WVE917516 A983052 IS983052 SO983052 ACK983052 AMG983052 AWC983052 BFY983052 BPU983052 BZQ983052 CJM983052 CTI983052 DDE983052 DNA983052 DWW983052 EGS983052 EQO983052 FAK983052 FKG983052 FUC983052 GDY983052 GNU983052 GXQ983052 HHM983052 HRI983052 IBE983052 ILA983052 IUW983052 JES983052 JOO983052 JYK983052 KIG983052 KSC983052 LBY983052 LLU983052 LVQ983052 MFM983052 MPI983052 MZE983052 NJA983052 NSW983052 OCS983052 OMO983052 OWK983052 PGG983052 PQC983052 PZY983052 QJU983052 QTQ983052 RDM983052 RNI983052 RXE983052 SHA983052 SQW983052 TAS983052 TKO983052 TUK983052 UEG983052 UOC983052 UXY983052 VHU983052 VRQ983052 WBM983052 WLI98305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2 WLL983052 C65548 IV65548 SR65548 ACN65548 AMJ65548 AWF65548 BGB65548 BPX65548 BZT65548 CJP65548 CTL65548 DDH65548 DND65548 DWZ65548 EGV65548 EQR65548 FAN65548 FKJ65548 FUF65548 GEB65548 GNX65548 GXT65548 HHP65548 HRL65548 IBH65548 ILD65548 IUZ65548 JEV65548 JOR65548 JYN65548 KIJ65548 KSF65548 LCB65548 LLX65548 LVT65548 MFP65548 MPL65548 MZH65548 NJD65548 NSZ65548 OCV65548 OMR65548 OWN65548 PGJ65548 PQF65548 QAB65548 QJX65548 QTT65548 RDP65548 RNL65548 RXH65548 SHD65548 SQZ65548 TAV65548 TKR65548 TUN65548 UEJ65548 UOF65548 UYB65548 VHX65548 VRT65548 WBP65548 WLL65548 WVH65548 C131084 IV131084 SR131084 ACN131084 AMJ131084 AWF131084 BGB131084 BPX131084 BZT131084 CJP131084 CTL131084 DDH131084 DND131084 DWZ131084 EGV131084 EQR131084 FAN131084 FKJ131084 FUF131084 GEB131084 GNX131084 GXT131084 HHP131084 HRL131084 IBH131084 ILD131084 IUZ131084 JEV131084 JOR131084 JYN131084 KIJ131084 KSF131084 LCB131084 LLX131084 LVT131084 MFP131084 MPL131084 MZH131084 NJD131084 NSZ131084 OCV131084 OMR131084 OWN131084 PGJ131084 PQF131084 QAB131084 QJX131084 QTT131084 RDP131084 RNL131084 RXH131084 SHD131084 SQZ131084 TAV131084 TKR131084 TUN131084 UEJ131084 UOF131084 UYB131084 VHX131084 VRT131084 WBP131084 WLL131084 WVH131084 C196620 IV196620 SR196620 ACN196620 AMJ196620 AWF196620 BGB196620 BPX196620 BZT196620 CJP196620 CTL196620 DDH196620 DND196620 DWZ196620 EGV196620 EQR196620 FAN196620 FKJ196620 FUF196620 GEB196620 GNX196620 GXT196620 HHP196620 HRL196620 IBH196620 ILD196620 IUZ196620 JEV196620 JOR196620 JYN196620 KIJ196620 KSF196620 LCB196620 LLX196620 LVT196620 MFP196620 MPL196620 MZH196620 NJD196620 NSZ196620 OCV196620 OMR196620 OWN196620 PGJ196620 PQF196620 QAB196620 QJX196620 QTT196620 RDP196620 RNL196620 RXH196620 SHD196620 SQZ196620 TAV196620 TKR196620 TUN196620 UEJ196620 UOF196620 UYB196620 VHX196620 VRT196620 WBP196620 WLL196620 WVH196620 C262156 IV262156 SR262156 ACN262156 AMJ262156 AWF262156 BGB262156 BPX262156 BZT262156 CJP262156 CTL262156 DDH262156 DND262156 DWZ262156 EGV262156 EQR262156 FAN262156 FKJ262156 FUF262156 GEB262156 GNX262156 GXT262156 HHP262156 HRL262156 IBH262156 ILD262156 IUZ262156 JEV262156 JOR262156 JYN262156 KIJ262156 KSF262156 LCB262156 LLX262156 LVT262156 MFP262156 MPL262156 MZH262156 NJD262156 NSZ262156 OCV262156 OMR262156 OWN262156 PGJ262156 PQF262156 QAB262156 QJX262156 QTT262156 RDP262156 RNL262156 RXH262156 SHD262156 SQZ262156 TAV262156 TKR262156 TUN262156 UEJ262156 UOF262156 UYB262156 VHX262156 VRT262156 WBP262156 WLL262156 WVH262156 C327692 IV327692 SR327692 ACN327692 AMJ327692 AWF327692 BGB327692 BPX327692 BZT327692 CJP327692 CTL327692 DDH327692 DND327692 DWZ327692 EGV327692 EQR327692 FAN327692 FKJ327692 FUF327692 GEB327692 GNX327692 GXT327692 HHP327692 HRL327692 IBH327692 ILD327692 IUZ327692 JEV327692 JOR327692 JYN327692 KIJ327692 KSF327692 LCB327692 LLX327692 LVT327692 MFP327692 MPL327692 MZH327692 NJD327692 NSZ327692 OCV327692 OMR327692 OWN327692 PGJ327692 PQF327692 QAB327692 QJX327692 QTT327692 RDP327692 RNL327692 RXH327692 SHD327692 SQZ327692 TAV327692 TKR327692 TUN327692 UEJ327692 UOF327692 UYB327692 VHX327692 VRT327692 WBP327692 WLL327692 WVH327692 C393228 IV393228 SR393228 ACN393228 AMJ393228 AWF393228 BGB393228 BPX393228 BZT393228 CJP393228 CTL393228 DDH393228 DND393228 DWZ393228 EGV393228 EQR393228 FAN393228 FKJ393228 FUF393228 GEB393228 GNX393228 GXT393228 HHP393228 HRL393228 IBH393228 ILD393228 IUZ393228 JEV393228 JOR393228 JYN393228 KIJ393228 KSF393228 LCB393228 LLX393228 LVT393228 MFP393228 MPL393228 MZH393228 NJD393228 NSZ393228 OCV393228 OMR393228 OWN393228 PGJ393228 PQF393228 QAB393228 QJX393228 QTT393228 RDP393228 RNL393228 RXH393228 SHD393228 SQZ393228 TAV393228 TKR393228 TUN393228 UEJ393228 UOF393228 UYB393228 VHX393228 VRT393228 WBP393228 WLL393228 WVH393228 C458764 IV458764 SR458764 ACN458764 AMJ458764 AWF458764 BGB458764 BPX458764 BZT458764 CJP458764 CTL458764 DDH458764 DND458764 DWZ458764 EGV458764 EQR458764 FAN458764 FKJ458764 FUF458764 GEB458764 GNX458764 GXT458764 HHP458764 HRL458764 IBH458764 ILD458764 IUZ458764 JEV458764 JOR458764 JYN458764 KIJ458764 KSF458764 LCB458764 LLX458764 LVT458764 MFP458764 MPL458764 MZH458764 NJD458764 NSZ458764 OCV458764 OMR458764 OWN458764 PGJ458764 PQF458764 QAB458764 QJX458764 QTT458764 RDP458764 RNL458764 RXH458764 SHD458764 SQZ458764 TAV458764 TKR458764 TUN458764 UEJ458764 UOF458764 UYB458764 VHX458764 VRT458764 WBP458764 WLL458764 WVH458764 C524300 IV524300 SR524300 ACN524300 AMJ524300 AWF524300 BGB524300 BPX524300 BZT524300 CJP524300 CTL524300 DDH524300 DND524300 DWZ524300 EGV524300 EQR524300 FAN524300 FKJ524300 FUF524300 GEB524300 GNX524300 GXT524300 HHP524300 HRL524300 IBH524300 ILD524300 IUZ524300 JEV524300 JOR524300 JYN524300 KIJ524300 KSF524300 LCB524300 LLX524300 LVT524300 MFP524300 MPL524300 MZH524300 NJD524300 NSZ524300 OCV524300 OMR524300 OWN524300 PGJ524300 PQF524300 QAB524300 QJX524300 QTT524300 RDP524300 RNL524300 RXH524300 SHD524300 SQZ524300 TAV524300 TKR524300 TUN524300 UEJ524300 UOF524300 UYB524300 VHX524300 VRT524300 WBP524300 WLL524300 WVH524300 C589836 IV589836 SR589836 ACN589836 AMJ589836 AWF589836 BGB589836 BPX589836 BZT589836 CJP589836 CTL589836 DDH589836 DND589836 DWZ589836 EGV589836 EQR589836 FAN589836 FKJ589836 FUF589836 GEB589836 GNX589836 GXT589836 HHP589836 HRL589836 IBH589836 ILD589836 IUZ589836 JEV589836 JOR589836 JYN589836 KIJ589836 KSF589836 LCB589836 LLX589836 LVT589836 MFP589836 MPL589836 MZH589836 NJD589836 NSZ589836 OCV589836 OMR589836 OWN589836 PGJ589836 PQF589836 QAB589836 QJX589836 QTT589836 RDP589836 RNL589836 RXH589836 SHD589836 SQZ589836 TAV589836 TKR589836 TUN589836 UEJ589836 UOF589836 UYB589836 VHX589836 VRT589836 WBP589836 WLL589836 WVH589836 C655372 IV655372 SR655372 ACN655372 AMJ655372 AWF655372 BGB655372 BPX655372 BZT655372 CJP655372 CTL655372 DDH655372 DND655372 DWZ655372 EGV655372 EQR655372 FAN655372 FKJ655372 FUF655372 GEB655372 GNX655372 GXT655372 HHP655372 HRL655372 IBH655372 ILD655372 IUZ655372 JEV655372 JOR655372 JYN655372 KIJ655372 KSF655372 LCB655372 LLX655372 LVT655372 MFP655372 MPL655372 MZH655372 NJD655372 NSZ655372 OCV655372 OMR655372 OWN655372 PGJ655372 PQF655372 QAB655372 QJX655372 QTT655372 RDP655372 RNL655372 RXH655372 SHD655372 SQZ655372 TAV655372 TKR655372 TUN655372 UEJ655372 UOF655372 UYB655372 VHX655372 VRT655372 WBP655372 WLL655372 WVH655372 C720908 IV720908 SR720908 ACN720908 AMJ720908 AWF720908 BGB720908 BPX720908 BZT720908 CJP720908 CTL720908 DDH720908 DND720908 DWZ720908 EGV720908 EQR720908 FAN720908 FKJ720908 FUF720908 GEB720908 GNX720908 GXT720908 HHP720908 HRL720908 IBH720908 ILD720908 IUZ720908 JEV720908 JOR720908 JYN720908 KIJ720908 KSF720908 LCB720908 LLX720908 LVT720908 MFP720908 MPL720908 MZH720908 NJD720908 NSZ720908 OCV720908 OMR720908 OWN720908 PGJ720908 PQF720908 QAB720908 QJX720908 QTT720908 RDP720908 RNL720908 RXH720908 SHD720908 SQZ720908 TAV720908 TKR720908 TUN720908 UEJ720908 UOF720908 UYB720908 VHX720908 VRT720908 WBP720908 WLL720908 WVH720908 C786444 IV786444 SR786444 ACN786444 AMJ786444 AWF786444 BGB786444 BPX786444 BZT786444 CJP786444 CTL786444 DDH786444 DND786444 DWZ786444 EGV786444 EQR786444 FAN786444 FKJ786444 FUF786444 GEB786444 GNX786444 GXT786444 HHP786444 HRL786444 IBH786444 ILD786444 IUZ786444 JEV786444 JOR786444 JYN786444 KIJ786444 KSF786444 LCB786444 LLX786444 LVT786444 MFP786444 MPL786444 MZH786444 NJD786444 NSZ786444 OCV786444 OMR786444 OWN786444 PGJ786444 PQF786444 QAB786444 QJX786444 QTT786444 RDP786444 RNL786444 RXH786444 SHD786444 SQZ786444 TAV786444 TKR786444 TUN786444 UEJ786444 UOF786444 UYB786444 VHX786444 VRT786444 WBP786444 WLL786444 WVH786444 C851980 IV851980 SR851980 ACN851980 AMJ851980 AWF851980 BGB851980 BPX851980 BZT851980 CJP851980 CTL851980 DDH851980 DND851980 DWZ851980 EGV851980 EQR851980 FAN851980 FKJ851980 FUF851980 GEB851980 GNX851980 GXT851980 HHP851980 HRL851980 IBH851980 ILD851980 IUZ851980 JEV851980 JOR851980 JYN851980 KIJ851980 KSF851980 LCB851980 LLX851980 LVT851980 MFP851980 MPL851980 MZH851980 NJD851980 NSZ851980 OCV851980 OMR851980 OWN851980 PGJ851980 PQF851980 QAB851980 QJX851980 QTT851980 RDP851980 RNL851980 RXH851980 SHD851980 SQZ851980 TAV851980 TKR851980 TUN851980 UEJ851980 UOF851980 UYB851980 VHX851980 VRT851980 WBP851980 WLL851980 WVH851980 C917516 IV917516 SR917516 ACN917516 AMJ917516 AWF917516 BGB917516 BPX917516 BZT917516 CJP917516 CTL917516 DDH917516 DND917516 DWZ917516 EGV917516 EQR917516 FAN917516 FKJ917516 FUF917516 GEB917516 GNX917516 GXT917516 HHP917516 HRL917516 IBH917516 ILD917516 IUZ917516 JEV917516 JOR917516 JYN917516 KIJ917516 KSF917516 LCB917516 LLX917516 LVT917516 MFP917516 MPL917516 MZH917516 NJD917516 NSZ917516 OCV917516 OMR917516 OWN917516 PGJ917516 PQF917516 QAB917516 QJX917516 QTT917516 RDP917516 RNL917516 RXH917516 SHD917516 SQZ917516 TAV917516 TKR917516 TUN917516 UEJ917516 UOF917516 UYB917516 VHX917516 VRT917516 WBP917516 WLL917516 WVH917516 C983052 IV983052 SR983052 ACN983052 AMJ983052 AWF983052 BGB983052 BPX983052 BZT983052 CJP983052 CTL983052 DDH983052 DND983052 DWZ983052 EGV983052 EQR983052 FAN983052 FKJ983052 FUF983052 GEB983052 GNX983052 GXT983052 HHP983052 HRL983052 IBH983052 ILD983052 IUZ983052 JEV983052 JOR983052 JYN983052 KIJ983052 KSF983052 LCB983052 LLX983052 LVT983052 MFP983052 MPL983052 MZH983052 NJD983052 NSZ983052 OCV983052 OMR983052 OWN983052 PGJ983052 PQF983052 QAB983052 QJX983052 QTT983052 RDP983052 RNL983052 RXH983052 SHD983052 SQZ983052 TAV983052 TKR983052 TUN983052 UEJ983052 UOF983052 UYB983052 VHX983052 VRT983052 WBP98305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7"/>
  <sheetViews>
    <sheetView topLeftCell="B69" zoomScale="60" zoomScaleNormal="60" workbookViewId="0">
      <selection activeCell="B90" sqref="B90:P90"/>
    </sheetView>
  </sheetViews>
  <sheetFormatPr baseColWidth="10" defaultRowHeight="14.4" x14ac:dyDescent="0.3"/>
  <cols>
    <col min="1" max="1" width="3.109375" style="6" bestFit="1" customWidth="1"/>
    <col min="2" max="2" width="102.6640625" style="6" bestFit="1" customWidth="1"/>
    <col min="3" max="3" width="35.44140625" style="6" customWidth="1"/>
    <col min="4" max="4" width="26.6640625" style="6" customWidth="1"/>
    <col min="5" max="5" width="25" style="6" customWidth="1"/>
    <col min="6" max="7" width="29.6640625" style="6" customWidth="1"/>
    <col min="8" max="8" width="24.5546875" style="6" customWidth="1"/>
    <col min="9" max="9" width="23" style="6" customWidth="1"/>
    <col min="10" max="10" width="20.33203125" style="6" customWidth="1"/>
    <col min="11" max="11" width="22.8867187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51.4414062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07" t="s">
        <v>63</v>
      </c>
      <c r="C2" s="208"/>
      <c r="D2" s="208"/>
      <c r="E2" s="208"/>
      <c r="F2" s="208"/>
      <c r="G2" s="208"/>
      <c r="H2" s="208"/>
      <c r="I2" s="208"/>
      <c r="J2" s="208"/>
      <c r="K2" s="208"/>
      <c r="L2" s="208"/>
      <c r="M2" s="208"/>
      <c r="N2" s="208"/>
      <c r="O2" s="208"/>
      <c r="P2" s="208"/>
    </row>
    <row r="4" spans="2:16" ht="25.8" x14ac:dyDescent="0.3">
      <c r="B4" s="207" t="s">
        <v>48</v>
      </c>
      <c r="C4" s="208"/>
      <c r="D4" s="208"/>
      <c r="E4" s="208"/>
      <c r="F4" s="208"/>
      <c r="G4" s="208"/>
      <c r="H4" s="208"/>
      <c r="I4" s="208"/>
      <c r="J4" s="208"/>
      <c r="K4" s="208"/>
      <c r="L4" s="208"/>
      <c r="M4" s="208"/>
      <c r="N4" s="208"/>
      <c r="O4" s="208"/>
      <c r="P4" s="208"/>
    </row>
    <row r="5" spans="2:16" ht="15" thickBot="1" x14ac:dyDescent="0.35"/>
    <row r="6" spans="2:16" ht="21.6" thickBot="1" x14ac:dyDescent="0.35">
      <c r="B6" s="8" t="s">
        <v>4</v>
      </c>
      <c r="C6" s="227" t="s">
        <v>152</v>
      </c>
      <c r="D6" s="227"/>
      <c r="E6" s="227"/>
      <c r="F6" s="227"/>
      <c r="G6" s="227"/>
      <c r="H6" s="227"/>
      <c r="I6" s="227"/>
      <c r="J6" s="227"/>
      <c r="K6" s="227"/>
      <c r="L6" s="227"/>
      <c r="M6" s="227"/>
      <c r="N6" s="228"/>
    </row>
    <row r="7" spans="2:16" ht="16.2" thickBot="1" x14ac:dyDescent="0.35">
      <c r="B7" s="9" t="s">
        <v>5</v>
      </c>
      <c r="C7" s="227"/>
      <c r="D7" s="227"/>
      <c r="E7" s="227"/>
      <c r="F7" s="227"/>
      <c r="G7" s="227"/>
      <c r="H7" s="227"/>
      <c r="I7" s="227"/>
      <c r="J7" s="227"/>
      <c r="K7" s="227"/>
      <c r="L7" s="227"/>
      <c r="M7" s="227"/>
      <c r="N7" s="228"/>
    </row>
    <row r="8" spans="2:16" ht="16.2" thickBot="1" x14ac:dyDescent="0.35">
      <c r="B8" s="9" t="s">
        <v>6</v>
      </c>
      <c r="C8" s="227"/>
      <c r="D8" s="227"/>
      <c r="E8" s="227"/>
      <c r="F8" s="227"/>
      <c r="G8" s="227"/>
      <c r="H8" s="227"/>
      <c r="I8" s="227"/>
      <c r="J8" s="227"/>
      <c r="K8" s="227"/>
      <c r="L8" s="227"/>
      <c r="M8" s="227"/>
      <c r="N8" s="228"/>
    </row>
    <row r="9" spans="2:16" ht="16.2" thickBot="1" x14ac:dyDescent="0.35">
      <c r="B9" s="9" t="s">
        <v>7</v>
      </c>
      <c r="C9" s="227"/>
      <c r="D9" s="227"/>
      <c r="E9" s="227"/>
      <c r="F9" s="227"/>
      <c r="G9" s="227"/>
      <c r="H9" s="227"/>
      <c r="I9" s="227"/>
      <c r="J9" s="227"/>
      <c r="K9" s="227"/>
      <c r="L9" s="227"/>
      <c r="M9" s="227"/>
      <c r="N9" s="228"/>
    </row>
    <row r="10" spans="2:16" ht="16.2" thickBot="1" x14ac:dyDescent="0.35">
      <c r="B10" s="9" t="s">
        <v>8</v>
      </c>
      <c r="C10" s="229">
        <v>32</v>
      </c>
      <c r="D10" s="229"/>
      <c r="E10" s="230"/>
      <c r="F10" s="30"/>
      <c r="G10" s="30"/>
      <c r="H10" s="30"/>
      <c r="I10" s="30"/>
      <c r="J10" s="30"/>
      <c r="K10" s="30"/>
      <c r="L10" s="30"/>
      <c r="M10" s="30"/>
      <c r="N10" s="31"/>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92"/>
      <c r="J12" s="92"/>
      <c r="K12" s="92"/>
      <c r="L12" s="92"/>
      <c r="M12" s="92"/>
      <c r="N12" s="16"/>
    </row>
    <row r="13" spans="2:16" x14ac:dyDescent="0.3">
      <c r="I13" s="92"/>
      <c r="J13" s="92"/>
      <c r="K13" s="92"/>
      <c r="L13" s="92"/>
      <c r="M13" s="92"/>
      <c r="N13" s="93"/>
    </row>
    <row r="14" spans="2:16" x14ac:dyDescent="0.3">
      <c r="B14" s="220" t="s">
        <v>95</v>
      </c>
      <c r="C14" s="220"/>
      <c r="D14" s="165" t="s">
        <v>12</v>
      </c>
      <c r="E14" s="165" t="s">
        <v>13</v>
      </c>
      <c r="F14" s="165" t="s">
        <v>29</v>
      </c>
      <c r="G14" s="79"/>
      <c r="I14" s="34"/>
      <c r="J14" s="34"/>
      <c r="K14" s="34"/>
      <c r="L14" s="34"/>
      <c r="M14" s="34"/>
      <c r="N14" s="93"/>
    </row>
    <row r="15" spans="2:16" x14ac:dyDescent="0.3">
      <c r="B15" s="220"/>
      <c r="C15" s="220"/>
      <c r="D15" s="165">
        <v>32</v>
      </c>
      <c r="E15" s="32">
        <v>1200761575</v>
      </c>
      <c r="F15" s="141">
        <v>575</v>
      </c>
      <c r="G15" s="80"/>
      <c r="I15" s="35"/>
      <c r="J15" s="35"/>
      <c r="K15" s="35"/>
      <c r="L15" s="35"/>
      <c r="M15" s="35"/>
      <c r="N15" s="93"/>
    </row>
    <row r="16" spans="2:16" x14ac:dyDescent="0.3">
      <c r="B16" s="220"/>
      <c r="C16" s="220"/>
      <c r="D16" s="165"/>
      <c r="E16" s="32"/>
      <c r="F16" s="32"/>
      <c r="G16" s="80"/>
      <c r="I16" s="35"/>
      <c r="J16" s="35"/>
      <c r="K16" s="35"/>
      <c r="L16" s="35"/>
      <c r="M16" s="35"/>
      <c r="N16" s="93"/>
    </row>
    <row r="17" spans="1:14" x14ac:dyDescent="0.3">
      <c r="B17" s="220"/>
      <c r="C17" s="220"/>
      <c r="D17" s="165"/>
      <c r="E17" s="32"/>
      <c r="F17" s="32"/>
      <c r="G17" s="80"/>
      <c r="I17" s="35"/>
      <c r="J17" s="35"/>
      <c r="K17" s="35"/>
      <c r="L17" s="35"/>
      <c r="M17" s="35"/>
      <c r="N17" s="93"/>
    </row>
    <row r="18" spans="1:14" x14ac:dyDescent="0.3">
      <c r="B18" s="220"/>
      <c r="C18" s="220"/>
      <c r="D18" s="165"/>
      <c r="E18" s="33"/>
      <c r="F18" s="32"/>
      <c r="G18" s="80"/>
      <c r="H18" s="19"/>
      <c r="I18" s="35"/>
      <c r="J18" s="35"/>
      <c r="K18" s="35"/>
      <c r="L18" s="35"/>
      <c r="M18" s="35"/>
      <c r="N18" s="17"/>
    </row>
    <row r="19" spans="1:14" x14ac:dyDescent="0.3">
      <c r="B19" s="220"/>
      <c r="C19" s="220"/>
      <c r="D19" s="165"/>
      <c r="E19" s="33"/>
      <c r="F19" s="32"/>
      <c r="G19" s="80"/>
      <c r="H19" s="19"/>
      <c r="I19" s="37"/>
      <c r="J19" s="37"/>
      <c r="K19" s="37"/>
      <c r="L19" s="37"/>
      <c r="M19" s="37"/>
      <c r="N19" s="17"/>
    </row>
    <row r="20" spans="1:14" x14ac:dyDescent="0.3">
      <c r="B20" s="220"/>
      <c r="C20" s="220"/>
      <c r="D20" s="165"/>
      <c r="E20" s="33"/>
      <c r="F20" s="32"/>
      <c r="G20" s="80"/>
      <c r="H20" s="19"/>
      <c r="I20" s="92"/>
      <c r="J20" s="92"/>
      <c r="K20" s="92"/>
      <c r="L20" s="92"/>
      <c r="M20" s="92"/>
      <c r="N20" s="17"/>
    </row>
    <row r="21" spans="1:14" x14ac:dyDescent="0.3">
      <c r="B21" s="220"/>
      <c r="C21" s="220"/>
      <c r="D21" s="165"/>
      <c r="E21" s="33"/>
      <c r="F21" s="32"/>
      <c r="G21" s="80"/>
      <c r="H21" s="19"/>
      <c r="I21" s="92"/>
      <c r="J21" s="92"/>
      <c r="K21" s="92"/>
      <c r="L21" s="92"/>
      <c r="M21" s="92"/>
      <c r="N21" s="17"/>
    </row>
    <row r="22" spans="1:14" ht="15" thickBot="1" x14ac:dyDescent="0.35">
      <c r="B22" s="225" t="s">
        <v>14</v>
      </c>
      <c r="C22" s="226"/>
      <c r="D22" s="165">
        <f>SUM(D15:D21)</f>
        <v>32</v>
      </c>
      <c r="E22" s="58">
        <f>SUM(E15:E21)</f>
        <v>1200761575</v>
      </c>
      <c r="F22" s="142">
        <f>SUM(F15)</f>
        <v>575</v>
      </c>
      <c r="G22" s="80"/>
      <c r="H22" s="19"/>
      <c r="I22" s="92"/>
      <c r="J22" s="92"/>
      <c r="K22" s="92"/>
      <c r="L22" s="92"/>
      <c r="M22" s="92"/>
      <c r="N22" s="17"/>
    </row>
    <row r="23" spans="1:14" ht="29.4" thickBot="1" x14ac:dyDescent="0.35">
      <c r="A23" s="39"/>
      <c r="B23" s="49" t="s">
        <v>15</v>
      </c>
      <c r="C23" s="49" t="s">
        <v>96</v>
      </c>
      <c r="E23" s="34"/>
      <c r="F23" s="34"/>
      <c r="G23" s="34"/>
      <c r="H23" s="34"/>
      <c r="I23" s="7"/>
      <c r="J23" s="7"/>
      <c r="K23" s="7"/>
      <c r="L23" s="7"/>
      <c r="M23" s="7"/>
    </row>
    <row r="24" spans="1:14" ht="15" thickBot="1" x14ac:dyDescent="0.35">
      <c r="A24" s="40">
        <v>1</v>
      </c>
      <c r="C24" s="42">
        <v>460</v>
      </c>
      <c r="D24" s="38"/>
      <c r="E24" s="41">
        <f>E22</f>
        <v>1200761575</v>
      </c>
      <c r="F24" s="36"/>
      <c r="G24" s="36"/>
      <c r="H24" s="36"/>
      <c r="I24" s="20"/>
      <c r="J24" s="20"/>
      <c r="K24" s="20"/>
      <c r="L24" s="20"/>
      <c r="M24" s="20"/>
    </row>
    <row r="25" spans="1:14" x14ac:dyDescent="0.3">
      <c r="A25" s="84"/>
      <c r="C25" s="85"/>
      <c r="D25" s="35"/>
      <c r="E25" s="86"/>
      <c r="F25" s="36"/>
      <c r="G25" s="36"/>
      <c r="H25" s="36"/>
      <c r="I25" s="20"/>
      <c r="J25" s="20"/>
      <c r="K25" s="20"/>
      <c r="L25" s="20"/>
      <c r="M25" s="20"/>
    </row>
    <row r="26" spans="1:14" x14ac:dyDescent="0.3">
      <c r="A26" s="84"/>
      <c r="C26" s="85"/>
      <c r="D26" s="35"/>
      <c r="E26" s="86"/>
      <c r="F26" s="36"/>
      <c r="G26" s="36"/>
      <c r="H26" s="36"/>
      <c r="I26" s="20"/>
      <c r="J26" s="20"/>
      <c r="K26" s="20"/>
      <c r="L26" s="20"/>
      <c r="M26" s="20"/>
    </row>
    <row r="27" spans="1:14" x14ac:dyDescent="0.3">
      <c r="A27" s="84"/>
      <c r="B27" s="106" t="s">
        <v>128</v>
      </c>
      <c r="C27" s="89"/>
      <c r="D27" s="89"/>
      <c r="E27" s="89"/>
      <c r="F27" s="89"/>
      <c r="G27" s="89"/>
      <c r="H27" s="89"/>
      <c r="I27" s="92"/>
      <c r="J27" s="92"/>
      <c r="K27" s="92"/>
      <c r="L27" s="92"/>
      <c r="M27" s="92"/>
      <c r="N27" s="93"/>
    </row>
    <row r="28" spans="1:14" x14ac:dyDescent="0.3">
      <c r="A28" s="84"/>
      <c r="B28" s="89"/>
      <c r="C28" s="89"/>
      <c r="D28" s="89"/>
      <c r="E28" s="89"/>
      <c r="F28" s="89"/>
      <c r="G28" s="89"/>
      <c r="H28" s="89"/>
      <c r="I28" s="92"/>
      <c r="J28" s="92"/>
      <c r="K28" s="92"/>
      <c r="L28" s="92"/>
      <c r="M28" s="92"/>
      <c r="N28" s="93"/>
    </row>
    <row r="29" spans="1:14" x14ac:dyDescent="0.3">
      <c r="A29" s="84"/>
      <c r="B29" s="109" t="s">
        <v>33</v>
      </c>
      <c r="C29" s="109" t="s">
        <v>129</v>
      </c>
      <c r="D29" s="109" t="s">
        <v>130</v>
      </c>
      <c r="E29" s="89"/>
      <c r="F29" s="89"/>
      <c r="G29" s="89"/>
      <c r="H29" s="89"/>
      <c r="I29" s="92"/>
      <c r="J29" s="92"/>
      <c r="K29" s="92"/>
      <c r="L29" s="92"/>
      <c r="M29" s="92"/>
      <c r="N29" s="93"/>
    </row>
    <row r="30" spans="1:14" x14ac:dyDescent="0.3">
      <c r="A30" s="84"/>
      <c r="B30" s="105" t="s">
        <v>131</v>
      </c>
      <c r="C30" s="164" t="s">
        <v>155</v>
      </c>
      <c r="D30" s="164"/>
      <c r="E30" s="89"/>
      <c r="F30" s="89"/>
      <c r="G30" s="89"/>
      <c r="H30" s="89"/>
      <c r="I30" s="92"/>
      <c r="J30" s="92"/>
      <c r="K30" s="92"/>
      <c r="L30" s="92"/>
      <c r="M30" s="92"/>
      <c r="N30" s="93"/>
    </row>
    <row r="31" spans="1:14" x14ac:dyDescent="0.3">
      <c r="A31" s="84"/>
      <c r="B31" s="105" t="s">
        <v>132</v>
      </c>
      <c r="C31" s="164" t="s">
        <v>155</v>
      </c>
      <c r="D31" s="164"/>
      <c r="E31" s="89"/>
      <c r="F31" s="89"/>
      <c r="G31" s="89"/>
      <c r="H31" s="89"/>
      <c r="I31" s="92"/>
      <c r="J31" s="92"/>
      <c r="K31" s="92"/>
      <c r="L31" s="92"/>
      <c r="M31" s="92"/>
      <c r="N31" s="93"/>
    </row>
    <row r="32" spans="1:14" x14ac:dyDescent="0.3">
      <c r="A32" s="84"/>
      <c r="B32" s="105" t="s">
        <v>133</v>
      </c>
      <c r="C32" s="164" t="s">
        <v>155</v>
      </c>
      <c r="D32" s="164"/>
      <c r="E32" s="89"/>
      <c r="F32" s="89"/>
      <c r="G32" s="89"/>
      <c r="H32" s="89"/>
      <c r="I32" s="92"/>
      <c r="J32" s="92"/>
      <c r="K32" s="92"/>
      <c r="L32" s="92"/>
      <c r="M32" s="92"/>
      <c r="N32" s="93"/>
    </row>
    <row r="33" spans="1:17" x14ac:dyDescent="0.3">
      <c r="A33" s="84"/>
      <c r="B33" s="105" t="s">
        <v>134</v>
      </c>
      <c r="C33" s="164" t="s">
        <v>155</v>
      </c>
      <c r="D33" s="164"/>
      <c r="E33" s="89"/>
      <c r="F33" s="89"/>
      <c r="G33" s="89"/>
      <c r="H33" s="89"/>
      <c r="I33" s="92"/>
      <c r="J33" s="92"/>
      <c r="K33" s="92"/>
      <c r="L33" s="92"/>
      <c r="M33" s="92"/>
      <c r="N33" s="93"/>
    </row>
    <row r="34" spans="1:17" x14ac:dyDescent="0.3">
      <c r="A34" s="84"/>
      <c r="B34" s="89"/>
      <c r="C34" s="89"/>
      <c r="D34" s="154"/>
      <c r="E34" s="89"/>
      <c r="F34" s="89"/>
      <c r="G34" s="89"/>
      <c r="H34" s="89"/>
      <c r="I34" s="92"/>
      <c r="J34" s="92"/>
      <c r="K34" s="92"/>
      <c r="L34" s="92"/>
      <c r="M34" s="92"/>
      <c r="N34" s="93"/>
    </row>
    <row r="35" spans="1:17" x14ac:dyDescent="0.3">
      <c r="A35" s="84"/>
      <c r="B35" s="89"/>
      <c r="C35" s="89"/>
      <c r="D35" s="89"/>
      <c r="E35" s="89"/>
      <c r="F35" s="89"/>
      <c r="G35" s="89"/>
      <c r="H35" s="89"/>
      <c r="I35" s="92"/>
      <c r="J35" s="92"/>
      <c r="K35" s="92"/>
      <c r="L35" s="92"/>
      <c r="M35" s="92"/>
      <c r="N35" s="93"/>
    </row>
    <row r="36" spans="1:17" x14ac:dyDescent="0.3">
      <c r="A36" s="84"/>
      <c r="B36" s="106" t="s">
        <v>135</v>
      </c>
      <c r="C36" s="89"/>
      <c r="D36" s="89"/>
      <c r="E36" s="89"/>
      <c r="F36" s="89"/>
      <c r="G36" s="89"/>
      <c r="H36" s="89"/>
      <c r="I36" s="92"/>
      <c r="J36" s="92"/>
      <c r="K36" s="92"/>
      <c r="L36" s="92"/>
      <c r="M36" s="92"/>
      <c r="N36" s="93"/>
    </row>
    <row r="37" spans="1:17" x14ac:dyDescent="0.3">
      <c r="A37" s="84"/>
      <c r="B37" s="89"/>
      <c r="C37" s="89"/>
      <c r="D37" s="89"/>
      <c r="E37" s="89"/>
      <c r="F37" s="89"/>
      <c r="G37" s="89"/>
      <c r="H37" s="89"/>
      <c r="I37" s="92"/>
      <c r="J37" s="92"/>
      <c r="K37" s="92"/>
      <c r="L37" s="92"/>
      <c r="M37" s="92"/>
      <c r="N37" s="93"/>
    </row>
    <row r="38" spans="1:17" x14ac:dyDescent="0.3">
      <c r="A38" s="84"/>
      <c r="B38" s="89"/>
      <c r="C38" s="89"/>
      <c r="D38" s="89"/>
      <c r="E38" s="89"/>
      <c r="F38" s="89"/>
      <c r="G38" s="89"/>
      <c r="H38" s="89"/>
      <c r="I38" s="92"/>
      <c r="J38" s="92"/>
      <c r="K38" s="92"/>
      <c r="L38" s="92"/>
      <c r="M38" s="92"/>
      <c r="N38" s="93"/>
    </row>
    <row r="39" spans="1:17" x14ac:dyDescent="0.3">
      <c r="A39" s="84"/>
      <c r="B39" s="109" t="s">
        <v>33</v>
      </c>
      <c r="C39" s="109" t="s">
        <v>58</v>
      </c>
      <c r="D39" s="108" t="s">
        <v>51</v>
      </c>
      <c r="E39" s="108" t="s">
        <v>16</v>
      </c>
      <c r="F39" s="89"/>
      <c r="G39" s="89"/>
      <c r="H39" s="89"/>
      <c r="I39" s="92"/>
      <c r="J39" s="92"/>
      <c r="K39" s="92"/>
      <c r="L39" s="92"/>
      <c r="M39" s="92"/>
      <c r="N39" s="93"/>
    </row>
    <row r="40" spans="1:17" ht="27.6" x14ac:dyDescent="0.3">
      <c r="A40" s="84"/>
      <c r="B40" s="90" t="s">
        <v>136</v>
      </c>
      <c r="C40" s="91">
        <v>40</v>
      </c>
      <c r="D40" s="164">
        <v>0</v>
      </c>
      <c r="E40" s="205">
        <f>+D40+D41</f>
        <v>0</v>
      </c>
      <c r="F40" s="89"/>
      <c r="G40" s="89"/>
      <c r="H40" s="89"/>
      <c r="I40" s="92"/>
      <c r="J40" s="92"/>
      <c r="K40" s="92"/>
      <c r="L40" s="92"/>
      <c r="M40" s="92"/>
      <c r="N40" s="93"/>
    </row>
    <row r="41" spans="1:17" ht="41.4" x14ac:dyDescent="0.3">
      <c r="A41" s="84"/>
      <c r="B41" s="90" t="s">
        <v>137</v>
      </c>
      <c r="C41" s="91">
        <v>60</v>
      </c>
      <c r="D41" s="164">
        <v>0</v>
      </c>
      <c r="E41" s="206"/>
      <c r="F41" s="89"/>
      <c r="G41" s="89"/>
      <c r="H41" s="89"/>
      <c r="I41" s="92"/>
      <c r="J41" s="92"/>
      <c r="K41" s="92"/>
      <c r="L41" s="92"/>
      <c r="M41" s="92"/>
      <c r="N41" s="93"/>
    </row>
    <row r="42" spans="1:17" x14ac:dyDescent="0.3">
      <c r="A42" s="84"/>
      <c r="C42" s="85"/>
      <c r="D42" s="35"/>
      <c r="E42" s="86"/>
      <c r="F42" s="36"/>
      <c r="G42" s="36"/>
      <c r="H42" s="36"/>
      <c r="I42" s="20"/>
      <c r="J42" s="20"/>
      <c r="K42" s="20"/>
      <c r="L42" s="20"/>
      <c r="M42" s="20"/>
    </row>
    <row r="43" spans="1:17" x14ac:dyDescent="0.3">
      <c r="A43" s="84"/>
      <c r="C43" s="85"/>
      <c r="D43" s="35"/>
      <c r="E43" s="86"/>
      <c r="F43" s="36"/>
      <c r="G43" s="36"/>
      <c r="H43" s="36"/>
      <c r="I43" s="20"/>
      <c r="J43" s="20"/>
      <c r="K43" s="20"/>
      <c r="L43" s="20"/>
      <c r="M43" s="20"/>
    </row>
    <row r="44" spans="1:17" x14ac:dyDescent="0.3">
      <c r="A44" s="84"/>
      <c r="C44" s="85"/>
      <c r="D44" s="35"/>
      <c r="E44" s="86"/>
      <c r="F44" s="36"/>
      <c r="G44" s="36"/>
      <c r="H44" s="36"/>
      <c r="I44" s="20"/>
      <c r="J44" s="20"/>
      <c r="K44" s="20"/>
      <c r="L44" s="20"/>
      <c r="M44" s="20"/>
    </row>
    <row r="45" spans="1:17" ht="15" thickBot="1" x14ac:dyDescent="0.35">
      <c r="M45" s="222" t="s">
        <v>35</v>
      </c>
      <c r="N45" s="222"/>
    </row>
    <row r="46" spans="1:17" x14ac:dyDescent="0.3">
      <c r="B46" s="106" t="s">
        <v>30</v>
      </c>
      <c r="M46" s="59"/>
      <c r="N46" s="59"/>
    </row>
    <row r="47" spans="1:17" ht="15" thickBot="1" x14ac:dyDescent="0.35">
      <c r="M47" s="59"/>
      <c r="N47" s="59"/>
    </row>
    <row r="48" spans="1:17" s="92" customFormat="1" ht="97.5" customHeight="1" x14ac:dyDescent="0.3">
      <c r="B48" s="102" t="s">
        <v>138</v>
      </c>
      <c r="C48" s="102" t="s">
        <v>139</v>
      </c>
      <c r="D48" s="102" t="s">
        <v>140</v>
      </c>
      <c r="E48" s="102" t="s">
        <v>45</v>
      </c>
      <c r="F48" s="102" t="s">
        <v>22</v>
      </c>
      <c r="G48" s="102" t="s">
        <v>97</v>
      </c>
      <c r="H48" s="102" t="s">
        <v>17</v>
      </c>
      <c r="I48" s="102" t="s">
        <v>10</v>
      </c>
      <c r="J48" s="102" t="s">
        <v>31</v>
      </c>
      <c r="K48" s="102" t="s">
        <v>61</v>
      </c>
      <c r="L48" s="102" t="s">
        <v>20</v>
      </c>
      <c r="M48" s="88" t="s">
        <v>26</v>
      </c>
      <c r="N48" s="102" t="s">
        <v>141</v>
      </c>
      <c r="O48" s="102" t="s">
        <v>36</v>
      </c>
      <c r="P48" s="103" t="s">
        <v>11</v>
      </c>
      <c r="Q48" s="103" t="s">
        <v>19</v>
      </c>
    </row>
    <row r="49" spans="1:26" s="97" customFormat="1" ht="43.2" x14ac:dyDescent="0.3">
      <c r="A49" s="43">
        <v>1</v>
      </c>
      <c r="B49" s="99" t="s">
        <v>152</v>
      </c>
      <c r="C49" s="99" t="s">
        <v>152</v>
      </c>
      <c r="D49" s="98" t="s">
        <v>157</v>
      </c>
      <c r="E49" s="173">
        <v>7</v>
      </c>
      <c r="F49" s="94" t="s">
        <v>129</v>
      </c>
      <c r="G49" s="133"/>
      <c r="H49" s="101">
        <v>40922</v>
      </c>
      <c r="I49" s="101">
        <v>41274</v>
      </c>
      <c r="J49" s="95" t="s">
        <v>130</v>
      </c>
      <c r="K49" s="143">
        <v>11.5</v>
      </c>
      <c r="L49" s="144"/>
      <c r="M49" s="144">
        <v>1517</v>
      </c>
      <c r="N49" s="87"/>
      <c r="O49" s="23">
        <v>165523218</v>
      </c>
      <c r="P49" s="23">
        <v>118</v>
      </c>
      <c r="Q49" s="134"/>
      <c r="R49" s="96"/>
      <c r="S49" s="96"/>
      <c r="T49" s="96"/>
      <c r="U49" s="96"/>
      <c r="V49" s="96"/>
      <c r="W49" s="96"/>
      <c r="X49" s="96"/>
      <c r="Y49" s="96"/>
      <c r="Z49" s="96"/>
    </row>
    <row r="50" spans="1:26" s="97" customFormat="1" ht="43.2" x14ac:dyDescent="0.3">
      <c r="A50" s="43">
        <v>2</v>
      </c>
      <c r="B50" s="99" t="s">
        <v>152</v>
      </c>
      <c r="C50" s="99" t="s">
        <v>152</v>
      </c>
      <c r="D50" s="98" t="s">
        <v>157</v>
      </c>
      <c r="E50" s="173">
        <v>11</v>
      </c>
      <c r="F50" s="94" t="s">
        <v>129</v>
      </c>
      <c r="G50" s="133"/>
      <c r="H50" s="101">
        <v>41275</v>
      </c>
      <c r="I50" s="101">
        <v>41729</v>
      </c>
      <c r="J50" s="95" t="s">
        <v>130</v>
      </c>
      <c r="K50" s="143">
        <v>15</v>
      </c>
      <c r="L50" s="144"/>
      <c r="M50" s="144">
        <v>1061</v>
      </c>
      <c r="N50" s="87"/>
      <c r="O50" s="23">
        <v>205231187</v>
      </c>
      <c r="P50" s="23"/>
      <c r="Q50" s="134"/>
      <c r="R50" s="96"/>
      <c r="S50" s="96"/>
      <c r="T50" s="96"/>
      <c r="U50" s="96"/>
      <c r="V50" s="96"/>
      <c r="W50" s="96"/>
      <c r="X50" s="96"/>
      <c r="Y50" s="96"/>
      <c r="Z50" s="96"/>
    </row>
    <row r="51" spans="1:26" s="97" customFormat="1" x14ac:dyDescent="0.3">
      <c r="A51" s="43"/>
      <c r="B51" s="46" t="s">
        <v>16</v>
      </c>
      <c r="C51" s="99"/>
      <c r="D51" s="98"/>
      <c r="E51" s="143"/>
      <c r="F51" s="94"/>
      <c r="G51" s="94"/>
      <c r="H51" s="101"/>
      <c r="I51" s="101"/>
      <c r="J51" s="95"/>
      <c r="K51" s="100"/>
      <c r="L51" s="100"/>
      <c r="M51" s="145"/>
      <c r="N51" s="100"/>
      <c r="O51" s="23"/>
      <c r="P51" s="23"/>
      <c r="Q51" s="135"/>
    </row>
    <row r="52" spans="1:26" s="26" customFormat="1" x14ac:dyDescent="0.3">
      <c r="E52" s="27"/>
    </row>
    <row r="53" spans="1:26" s="26" customFormat="1" x14ac:dyDescent="0.3">
      <c r="B53" s="223" t="s">
        <v>28</v>
      </c>
      <c r="C53" s="223" t="s">
        <v>27</v>
      </c>
      <c r="D53" s="221" t="s">
        <v>34</v>
      </c>
      <c r="E53" s="221"/>
    </row>
    <row r="54" spans="1:26" s="26" customFormat="1" x14ac:dyDescent="0.3">
      <c r="B54" s="224"/>
      <c r="C54" s="224"/>
      <c r="D54" s="166" t="s">
        <v>23</v>
      </c>
      <c r="E54" s="57" t="s">
        <v>24</v>
      </c>
    </row>
    <row r="55" spans="1:26" s="26" customFormat="1" ht="18" x14ac:dyDescent="0.3">
      <c r="B55" s="54" t="s">
        <v>21</v>
      </c>
      <c r="C55" s="55" t="s">
        <v>320</v>
      </c>
      <c r="D55" s="53" t="s">
        <v>155</v>
      </c>
      <c r="E55" s="53"/>
      <c r="F55" s="28"/>
      <c r="G55" s="28"/>
      <c r="H55" s="28"/>
      <c r="I55" s="28"/>
      <c r="J55" s="28"/>
      <c r="K55" s="28"/>
      <c r="L55" s="28"/>
      <c r="M55" s="28"/>
    </row>
    <row r="56" spans="1:26" s="26" customFormat="1" x14ac:dyDescent="0.3">
      <c r="B56" s="54" t="s">
        <v>25</v>
      </c>
      <c r="C56" s="55" t="s">
        <v>158</v>
      </c>
      <c r="D56" s="53" t="s">
        <v>155</v>
      </c>
      <c r="E56" s="53"/>
    </row>
    <row r="57" spans="1:26" s="26" customFormat="1" x14ac:dyDescent="0.3">
      <c r="B57" s="29"/>
      <c r="C57" s="219"/>
      <c r="D57" s="219"/>
      <c r="E57" s="219"/>
      <c r="F57" s="219"/>
      <c r="G57" s="219"/>
      <c r="H57" s="219"/>
      <c r="I57" s="219"/>
      <c r="J57" s="219"/>
      <c r="K57" s="219"/>
      <c r="L57" s="219"/>
      <c r="M57" s="219"/>
      <c r="N57" s="219"/>
    </row>
    <row r="58" spans="1:26" ht="15" thickBot="1" x14ac:dyDescent="0.35"/>
    <row r="59" spans="1:26" ht="26.4" thickBot="1" x14ac:dyDescent="0.35">
      <c r="B59" s="218" t="s">
        <v>98</v>
      </c>
      <c r="C59" s="218"/>
      <c r="D59" s="218"/>
      <c r="E59" s="218"/>
      <c r="F59" s="218"/>
      <c r="G59" s="218"/>
      <c r="H59" s="218"/>
      <c r="I59" s="218"/>
      <c r="J59" s="218"/>
      <c r="K59" s="218"/>
      <c r="L59" s="218"/>
      <c r="M59" s="218"/>
      <c r="N59" s="218"/>
    </row>
    <row r="62" spans="1:26" s="92" customFormat="1" ht="86.4" x14ac:dyDescent="0.3">
      <c r="B62" s="104" t="s">
        <v>142</v>
      </c>
      <c r="C62" s="104" t="s">
        <v>2</v>
      </c>
      <c r="D62" s="104" t="s">
        <v>100</v>
      </c>
      <c r="E62" s="104" t="s">
        <v>99</v>
      </c>
      <c r="F62" s="104" t="s">
        <v>101</v>
      </c>
      <c r="G62" s="104" t="s">
        <v>102</v>
      </c>
      <c r="H62" s="104" t="s">
        <v>103</v>
      </c>
      <c r="I62" s="104" t="s">
        <v>104</v>
      </c>
      <c r="J62" s="104" t="s">
        <v>105</v>
      </c>
      <c r="K62" s="104" t="s">
        <v>106</v>
      </c>
      <c r="L62" s="104" t="s">
        <v>107</v>
      </c>
      <c r="M62" s="163" t="s">
        <v>108</v>
      </c>
      <c r="N62" s="163" t="s">
        <v>109</v>
      </c>
      <c r="O62" s="215" t="s">
        <v>3</v>
      </c>
      <c r="P62" s="216"/>
      <c r="Q62" s="104" t="s">
        <v>18</v>
      </c>
    </row>
    <row r="63" spans="1:26" x14ac:dyDescent="0.3">
      <c r="B63" s="3" t="s">
        <v>302</v>
      </c>
      <c r="C63" s="171" t="s">
        <v>303</v>
      </c>
      <c r="D63" s="146" t="s">
        <v>308</v>
      </c>
      <c r="E63" s="53">
        <v>575</v>
      </c>
      <c r="F63" s="53"/>
      <c r="G63" s="53"/>
      <c r="H63" s="53"/>
      <c r="I63" s="53" t="s">
        <v>129</v>
      </c>
      <c r="J63" s="53" t="s">
        <v>129</v>
      </c>
      <c r="K63" s="53" t="s">
        <v>129</v>
      </c>
      <c r="L63" s="53" t="s">
        <v>129</v>
      </c>
      <c r="M63" s="53" t="s">
        <v>129</v>
      </c>
      <c r="N63" s="53" t="s">
        <v>129</v>
      </c>
      <c r="O63" s="199"/>
      <c r="P63" s="200"/>
      <c r="Q63" s="53" t="s">
        <v>129</v>
      </c>
    </row>
    <row r="64" spans="1:26" x14ac:dyDescent="0.3">
      <c r="B64" s="6" t="s">
        <v>1</v>
      </c>
    </row>
    <row r="65" spans="2:17" x14ac:dyDescent="0.3">
      <c r="B65" s="6" t="s">
        <v>37</v>
      </c>
    </row>
    <row r="66" spans="2:17" x14ac:dyDescent="0.3">
      <c r="B66" s="6" t="s">
        <v>62</v>
      </c>
    </row>
    <row r="68" spans="2:17" ht="15" thickBot="1" x14ac:dyDescent="0.35"/>
    <row r="69" spans="2:17" ht="26.4" thickBot="1" x14ac:dyDescent="0.35">
      <c r="B69" s="209" t="s">
        <v>38</v>
      </c>
      <c r="C69" s="210"/>
      <c r="D69" s="210"/>
      <c r="E69" s="210"/>
      <c r="F69" s="210"/>
      <c r="G69" s="210"/>
      <c r="H69" s="210"/>
      <c r="I69" s="210"/>
      <c r="J69" s="210"/>
      <c r="K69" s="210"/>
      <c r="L69" s="210"/>
      <c r="M69" s="210"/>
      <c r="N69" s="211"/>
    </row>
    <row r="74" spans="2:17" ht="43.2" x14ac:dyDescent="0.3">
      <c r="B74" s="104" t="s">
        <v>0</v>
      </c>
      <c r="C74" s="104" t="s">
        <v>39</v>
      </c>
      <c r="D74" s="104" t="s">
        <v>40</v>
      </c>
      <c r="E74" s="104" t="s">
        <v>110</v>
      </c>
      <c r="F74" s="104" t="s">
        <v>112</v>
      </c>
      <c r="G74" s="104" t="s">
        <v>113</v>
      </c>
      <c r="H74" s="104" t="s">
        <v>114</v>
      </c>
      <c r="I74" s="104" t="s">
        <v>111</v>
      </c>
      <c r="J74" s="215" t="s">
        <v>115</v>
      </c>
      <c r="K74" s="232"/>
      <c r="L74" s="216"/>
      <c r="M74" s="104" t="s">
        <v>116</v>
      </c>
      <c r="N74" s="104" t="s">
        <v>41</v>
      </c>
      <c r="O74" s="104" t="s">
        <v>42</v>
      </c>
      <c r="P74" s="215" t="s">
        <v>3</v>
      </c>
      <c r="Q74" s="216"/>
    </row>
    <row r="75" spans="2:17" ht="87" customHeight="1" x14ac:dyDescent="0.3">
      <c r="B75" s="160" t="s">
        <v>43</v>
      </c>
      <c r="C75" s="167">
        <v>1</v>
      </c>
      <c r="D75" s="167" t="s">
        <v>193</v>
      </c>
      <c r="E75" s="168">
        <v>36171144</v>
      </c>
      <c r="F75" s="167" t="s">
        <v>194</v>
      </c>
      <c r="G75" s="167" t="s">
        <v>195</v>
      </c>
      <c r="H75" s="147">
        <v>36088</v>
      </c>
      <c r="I75" s="146"/>
      <c r="J75" s="167" t="s">
        <v>201</v>
      </c>
      <c r="K75" s="174" t="s">
        <v>196</v>
      </c>
      <c r="L75" s="146" t="s">
        <v>197</v>
      </c>
      <c r="M75" s="167" t="s">
        <v>129</v>
      </c>
      <c r="N75" s="167" t="s">
        <v>129</v>
      </c>
      <c r="O75" s="167" t="s">
        <v>129</v>
      </c>
      <c r="P75" s="231"/>
      <c r="Q75" s="231"/>
    </row>
    <row r="76" spans="2:17" ht="84" customHeight="1" x14ac:dyDescent="0.3">
      <c r="B76" s="160" t="s">
        <v>43</v>
      </c>
      <c r="C76" s="167">
        <v>1</v>
      </c>
      <c r="D76" s="167" t="s">
        <v>198</v>
      </c>
      <c r="E76" s="168">
        <v>30715700</v>
      </c>
      <c r="F76" s="167" t="s">
        <v>200</v>
      </c>
      <c r="G76" s="167" t="s">
        <v>199</v>
      </c>
      <c r="H76" s="147">
        <v>36000</v>
      </c>
      <c r="I76" s="146"/>
      <c r="J76" s="167" t="s">
        <v>203</v>
      </c>
      <c r="K76" s="174" t="s">
        <v>202</v>
      </c>
      <c r="L76" s="146" t="s">
        <v>204</v>
      </c>
      <c r="M76" s="167" t="s">
        <v>129</v>
      </c>
      <c r="N76" s="167" t="s">
        <v>129</v>
      </c>
      <c r="O76" s="167" t="s">
        <v>129</v>
      </c>
      <c r="P76" s="231"/>
      <c r="Q76" s="231"/>
    </row>
    <row r="77" spans="2:17" ht="28.8" x14ac:dyDescent="0.3">
      <c r="B77" s="160" t="s">
        <v>44</v>
      </c>
      <c r="C77" s="167">
        <v>1</v>
      </c>
      <c r="D77" s="167" t="s">
        <v>266</v>
      </c>
      <c r="E77" s="168">
        <v>36302706</v>
      </c>
      <c r="F77" s="167" t="s">
        <v>170</v>
      </c>
      <c r="G77" s="167" t="s">
        <v>173</v>
      </c>
      <c r="H77" s="147">
        <v>38483</v>
      </c>
      <c r="I77" s="146"/>
      <c r="J77" s="167" t="s">
        <v>174</v>
      </c>
      <c r="K77" s="146" t="s">
        <v>267</v>
      </c>
      <c r="L77" s="146" t="s">
        <v>170</v>
      </c>
      <c r="M77" s="170" t="s">
        <v>129</v>
      </c>
      <c r="N77" s="170" t="s">
        <v>129</v>
      </c>
      <c r="O77" s="170" t="s">
        <v>129</v>
      </c>
      <c r="P77" s="231"/>
      <c r="Q77" s="231"/>
    </row>
    <row r="78" spans="2:17" ht="40.5" customHeight="1" x14ac:dyDescent="0.3">
      <c r="B78" s="160" t="s">
        <v>44</v>
      </c>
      <c r="C78" s="167">
        <v>1</v>
      </c>
      <c r="D78" s="167" t="s">
        <v>268</v>
      </c>
      <c r="E78" s="168">
        <v>1075226585</v>
      </c>
      <c r="F78" s="167" t="s">
        <v>170</v>
      </c>
      <c r="G78" s="170" t="s">
        <v>195</v>
      </c>
      <c r="H78" s="147">
        <v>40816</v>
      </c>
      <c r="I78" s="146">
        <v>126722</v>
      </c>
      <c r="J78" s="167" t="s">
        <v>264</v>
      </c>
      <c r="K78" s="146" t="s">
        <v>269</v>
      </c>
      <c r="L78" s="146" t="s">
        <v>270</v>
      </c>
      <c r="M78" s="170" t="s">
        <v>129</v>
      </c>
      <c r="N78" s="170" t="s">
        <v>129</v>
      </c>
      <c r="O78" s="170" t="s">
        <v>129</v>
      </c>
      <c r="P78" s="231"/>
      <c r="Q78" s="231"/>
    </row>
    <row r="79" spans="2:17" ht="43.5" customHeight="1" x14ac:dyDescent="0.3">
      <c r="B79" s="169" t="s">
        <v>44</v>
      </c>
      <c r="C79" s="170">
        <v>1</v>
      </c>
      <c r="D79" s="170" t="s">
        <v>271</v>
      </c>
      <c r="E79" s="168">
        <v>26423777</v>
      </c>
      <c r="F79" s="170" t="s">
        <v>170</v>
      </c>
      <c r="G79" s="170" t="s">
        <v>181</v>
      </c>
      <c r="H79" s="147">
        <v>37792</v>
      </c>
      <c r="I79" s="146"/>
      <c r="J79" s="170" t="s">
        <v>273</v>
      </c>
      <c r="K79" s="146" t="s">
        <v>272</v>
      </c>
      <c r="L79" s="146" t="s">
        <v>274</v>
      </c>
      <c r="M79" s="170" t="s">
        <v>129</v>
      </c>
      <c r="N79" s="170" t="s">
        <v>129</v>
      </c>
      <c r="O79" s="170" t="s">
        <v>129</v>
      </c>
      <c r="P79" s="231"/>
      <c r="Q79" s="231"/>
    </row>
    <row r="80" spans="2:17" ht="49.5" customHeight="1" x14ac:dyDescent="0.3">
      <c r="B80" s="169" t="s">
        <v>44</v>
      </c>
      <c r="C80" s="170">
        <v>1</v>
      </c>
      <c r="D80" s="170" t="s">
        <v>275</v>
      </c>
      <c r="E80" s="168">
        <v>26429847</v>
      </c>
      <c r="F80" s="170" t="s">
        <v>170</v>
      </c>
      <c r="G80" s="170" t="s">
        <v>181</v>
      </c>
      <c r="H80" s="147">
        <v>39654</v>
      </c>
      <c r="I80" s="146">
        <v>106192</v>
      </c>
      <c r="J80" s="170" t="s">
        <v>277</v>
      </c>
      <c r="K80" s="146" t="s">
        <v>276</v>
      </c>
      <c r="L80" s="146" t="s">
        <v>278</v>
      </c>
      <c r="M80" s="170" t="s">
        <v>129</v>
      </c>
      <c r="N80" s="170" t="s">
        <v>129</v>
      </c>
      <c r="O80" s="170" t="s">
        <v>129</v>
      </c>
      <c r="P80" s="231"/>
      <c r="Q80" s="231"/>
    </row>
    <row r="82" spans="2:17" ht="15" thickBot="1" x14ac:dyDescent="0.35"/>
    <row r="83" spans="2:17" ht="26.4" thickBot="1" x14ac:dyDescent="0.35">
      <c r="B83" s="209" t="s">
        <v>46</v>
      </c>
      <c r="C83" s="210"/>
      <c r="D83" s="210"/>
      <c r="E83" s="210"/>
      <c r="F83" s="210"/>
      <c r="G83" s="210"/>
      <c r="H83" s="210"/>
      <c r="I83" s="210"/>
      <c r="J83" s="210"/>
      <c r="K83" s="210"/>
      <c r="L83" s="210"/>
      <c r="M83" s="210"/>
      <c r="N83" s="211"/>
    </row>
    <row r="86" spans="2:17" ht="28.8" x14ac:dyDescent="0.3">
      <c r="B86" s="62" t="s">
        <v>33</v>
      </c>
      <c r="C86" s="62" t="s">
        <v>47</v>
      </c>
      <c r="D86" s="215" t="s">
        <v>3</v>
      </c>
      <c r="E86" s="216"/>
    </row>
    <row r="87" spans="2:17" x14ac:dyDescent="0.3">
      <c r="B87" s="63" t="s">
        <v>117</v>
      </c>
      <c r="C87" s="164" t="s">
        <v>129</v>
      </c>
      <c r="D87" s="217"/>
      <c r="E87" s="217"/>
    </row>
    <row r="90" spans="2:17" ht="25.8" x14ac:dyDescent="0.3">
      <c r="B90" s="207" t="s">
        <v>64</v>
      </c>
      <c r="C90" s="208"/>
      <c r="D90" s="208"/>
      <c r="E90" s="208"/>
      <c r="F90" s="208"/>
      <c r="G90" s="208"/>
      <c r="H90" s="208"/>
      <c r="I90" s="208"/>
      <c r="J90" s="208"/>
      <c r="K90" s="208"/>
      <c r="L90" s="208"/>
      <c r="M90" s="208"/>
      <c r="N90" s="208"/>
      <c r="O90" s="208"/>
      <c r="P90" s="208"/>
    </row>
    <row r="92" spans="2:17" ht="15" thickBot="1" x14ac:dyDescent="0.35"/>
    <row r="93" spans="2:17" ht="26.4" thickBot="1" x14ac:dyDescent="0.35">
      <c r="B93" s="209" t="s">
        <v>54</v>
      </c>
      <c r="C93" s="210"/>
      <c r="D93" s="210"/>
      <c r="E93" s="210"/>
      <c r="F93" s="210"/>
      <c r="G93" s="210"/>
      <c r="H93" s="210"/>
      <c r="I93" s="210"/>
      <c r="J93" s="210"/>
      <c r="K93" s="210"/>
      <c r="L93" s="210"/>
      <c r="M93" s="210"/>
      <c r="N93" s="211"/>
    </row>
    <row r="95" spans="2:17" ht="15" thickBot="1" x14ac:dyDescent="0.35">
      <c r="M95" s="59"/>
      <c r="N95" s="59"/>
    </row>
    <row r="96" spans="2:17" s="92" customFormat="1" ht="76.5" customHeight="1" x14ac:dyDescent="0.3">
      <c r="B96" s="102" t="s">
        <v>138</v>
      </c>
      <c r="C96" s="102" t="s">
        <v>139</v>
      </c>
      <c r="D96" s="102" t="s">
        <v>140</v>
      </c>
      <c r="E96" s="102" t="s">
        <v>45</v>
      </c>
      <c r="F96" s="102" t="s">
        <v>22</v>
      </c>
      <c r="G96" s="102" t="s">
        <v>97</v>
      </c>
      <c r="H96" s="102" t="s">
        <v>17</v>
      </c>
      <c r="I96" s="102" t="s">
        <v>10</v>
      </c>
      <c r="J96" s="102" t="s">
        <v>31</v>
      </c>
      <c r="K96" s="102" t="s">
        <v>61</v>
      </c>
      <c r="L96" s="102" t="s">
        <v>20</v>
      </c>
      <c r="M96" s="88" t="s">
        <v>26</v>
      </c>
      <c r="N96" s="102" t="s">
        <v>141</v>
      </c>
      <c r="O96" s="102" t="s">
        <v>36</v>
      </c>
      <c r="P96" s="103" t="s">
        <v>11</v>
      </c>
      <c r="Q96" s="103" t="s">
        <v>19</v>
      </c>
    </row>
    <row r="97" spans="1:26" s="97" customFormat="1" ht="102.75" customHeight="1" x14ac:dyDescent="0.3">
      <c r="A97" s="43">
        <v>1</v>
      </c>
      <c r="B97" s="99" t="s">
        <v>152</v>
      </c>
      <c r="C97" s="99" t="s">
        <v>152</v>
      </c>
      <c r="D97" s="98" t="s">
        <v>153</v>
      </c>
      <c r="E97" s="159">
        <v>343</v>
      </c>
      <c r="F97" s="94" t="s">
        <v>129</v>
      </c>
      <c r="G97" s="133"/>
      <c r="H97" s="101">
        <v>41516</v>
      </c>
      <c r="I97" s="101">
        <v>41988</v>
      </c>
      <c r="J97" s="95" t="s">
        <v>130</v>
      </c>
      <c r="K97" s="143"/>
      <c r="L97" s="172">
        <v>13</v>
      </c>
      <c r="M97" s="144">
        <v>1273</v>
      </c>
      <c r="N97" s="87"/>
      <c r="O97" s="23">
        <v>2341753898</v>
      </c>
      <c r="P97" s="23">
        <v>114</v>
      </c>
      <c r="Q97" s="134" t="s">
        <v>313</v>
      </c>
      <c r="R97" s="96"/>
      <c r="S97" s="96"/>
      <c r="T97" s="96"/>
      <c r="U97" s="96"/>
      <c r="V97" s="96"/>
      <c r="W97" s="96"/>
      <c r="X97" s="96"/>
      <c r="Y97" s="96"/>
      <c r="Z97" s="96"/>
    </row>
    <row r="98" spans="1:26" s="97" customFormat="1" ht="102.75" customHeight="1" x14ac:dyDescent="0.3">
      <c r="A98" s="43">
        <f>+A97+1</f>
        <v>2</v>
      </c>
      <c r="B98" s="99" t="s">
        <v>152</v>
      </c>
      <c r="C98" s="99" t="s">
        <v>152</v>
      </c>
      <c r="D98" s="98" t="s">
        <v>153</v>
      </c>
      <c r="E98" s="159">
        <v>328</v>
      </c>
      <c r="F98" s="94" t="s">
        <v>129</v>
      </c>
      <c r="G98" s="133"/>
      <c r="H98" s="101">
        <v>41516</v>
      </c>
      <c r="I98" s="101">
        <v>41988</v>
      </c>
      <c r="J98" s="95" t="s">
        <v>130</v>
      </c>
      <c r="K98" s="143"/>
      <c r="L98" s="172">
        <v>13</v>
      </c>
      <c r="M98" s="144">
        <v>1137</v>
      </c>
      <c r="N98" s="87"/>
      <c r="O98" s="23">
        <v>3253941163</v>
      </c>
      <c r="P98" s="23">
        <v>116</v>
      </c>
      <c r="Q98" s="134" t="s">
        <v>315</v>
      </c>
      <c r="R98" s="96"/>
      <c r="S98" s="96"/>
      <c r="T98" s="96"/>
      <c r="U98" s="96"/>
      <c r="V98" s="96"/>
      <c r="W98" s="96"/>
      <c r="X98" s="96"/>
      <c r="Y98" s="96"/>
      <c r="Z98" s="96"/>
    </row>
    <row r="99" spans="1:26" s="97" customFormat="1" ht="75" customHeight="1" x14ac:dyDescent="0.3">
      <c r="A99" s="43">
        <f t="shared" ref="A99:A101" si="0">+A98+1</f>
        <v>3</v>
      </c>
      <c r="B99" s="99" t="s">
        <v>152</v>
      </c>
      <c r="C99" s="99" t="s">
        <v>152</v>
      </c>
      <c r="D99" s="98" t="s">
        <v>157</v>
      </c>
      <c r="E99" s="173">
        <v>7</v>
      </c>
      <c r="F99" s="94" t="s">
        <v>129</v>
      </c>
      <c r="G99" s="133"/>
      <c r="H99" s="101">
        <v>40922</v>
      </c>
      <c r="I99" s="101">
        <v>41274</v>
      </c>
      <c r="J99" s="95" t="s">
        <v>130</v>
      </c>
      <c r="K99" s="143"/>
      <c r="L99" s="172">
        <v>11.5</v>
      </c>
      <c r="M99" s="144">
        <v>1517</v>
      </c>
      <c r="N99" s="87"/>
      <c r="O99" s="23">
        <v>165523218</v>
      </c>
      <c r="P99" s="23">
        <v>118</v>
      </c>
      <c r="Q99" s="134" t="s">
        <v>316</v>
      </c>
      <c r="R99" s="96"/>
      <c r="S99" s="96"/>
      <c r="T99" s="96"/>
      <c r="U99" s="96"/>
      <c r="V99" s="96"/>
      <c r="W99" s="96"/>
      <c r="X99" s="96"/>
      <c r="Y99" s="96"/>
      <c r="Z99" s="96"/>
    </row>
    <row r="100" spans="1:26" s="97" customFormat="1" ht="67.5" customHeight="1" x14ac:dyDescent="0.3">
      <c r="A100" s="43">
        <v>4</v>
      </c>
      <c r="B100" s="99" t="s">
        <v>152</v>
      </c>
      <c r="C100" s="99" t="s">
        <v>152</v>
      </c>
      <c r="D100" s="98" t="s">
        <v>161</v>
      </c>
      <c r="E100" s="159">
        <v>1</v>
      </c>
      <c r="F100" s="94" t="s">
        <v>129</v>
      </c>
      <c r="G100" s="133"/>
      <c r="H100" s="101">
        <v>40210</v>
      </c>
      <c r="I100" s="101">
        <v>41243</v>
      </c>
      <c r="J100" s="95" t="s">
        <v>130</v>
      </c>
      <c r="K100" s="143"/>
      <c r="L100" s="144">
        <v>34</v>
      </c>
      <c r="M100" s="144">
        <v>252</v>
      </c>
      <c r="N100" s="87"/>
      <c r="O100" s="23">
        <v>392000000</v>
      </c>
      <c r="P100" s="23">
        <v>123</v>
      </c>
      <c r="Q100" s="134" t="s">
        <v>317</v>
      </c>
      <c r="R100" s="96"/>
      <c r="S100" s="96"/>
      <c r="T100" s="96"/>
      <c r="U100" s="96"/>
      <c r="V100" s="96"/>
      <c r="W100" s="96"/>
      <c r="X100" s="96"/>
      <c r="Y100" s="96"/>
      <c r="Z100" s="96"/>
    </row>
    <row r="101" spans="1:26" s="97" customFormat="1" ht="72.75" customHeight="1" x14ac:dyDescent="0.3">
      <c r="A101" s="43">
        <f t="shared" si="0"/>
        <v>5</v>
      </c>
      <c r="B101" s="99" t="s">
        <v>152</v>
      </c>
      <c r="C101" s="99" t="s">
        <v>152</v>
      </c>
      <c r="D101" s="98" t="s">
        <v>163</v>
      </c>
      <c r="E101" s="159">
        <v>12</v>
      </c>
      <c r="F101" s="94" t="s">
        <v>129</v>
      </c>
      <c r="G101" s="133"/>
      <c r="H101" s="101">
        <v>40909</v>
      </c>
      <c r="I101" s="101">
        <v>41274</v>
      </c>
      <c r="J101" s="95" t="s">
        <v>130</v>
      </c>
      <c r="K101" s="143"/>
      <c r="L101" s="144">
        <v>12</v>
      </c>
      <c r="M101" s="144">
        <v>1792</v>
      </c>
      <c r="N101" s="87"/>
      <c r="O101" s="23">
        <v>127245320</v>
      </c>
      <c r="P101" s="23">
        <v>125</v>
      </c>
      <c r="Q101" s="134" t="s">
        <v>318</v>
      </c>
      <c r="R101" s="96"/>
      <c r="S101" s="96"/>
      <c r="T101" s="96"/>
      <c r="U101" s="96"/>
      <c r="V101" s="96"/>
      <c r="W101" s="96"/>
      <c r="X101" s="96"/>
      <c r="Y101" s="96"/>
      <c r="Z101" s="96"/>
    </row>
    <row r="102" spans="1:26" s="97" customFormat="1" x14ac:dyDescent="0.3">
      <c r="A102" s="43">
        <f t="shared" ref="A102:A104" si="1">+A101+1</f>
        <v>6</v>
      </c>
      <c r="B102" s="98"/>
      <c r="C102" s="99"/>
      <c r="D102" s="98"/>
      <c r="E102" s="143"/>
      <c r="F102" s="143"/>
      <c r="G102" s="143"/>
      <c r="H102" s="101"/>
      <c r="I102" s="101"/>
      <c r="J102" s="95"/>
      <c r="K102" s="158"/>
      <c r="L102" s="158"/>
      <c r="M102" s="144"/>
      <c r="N102" s="87"/>
      <c r="O102" s="153"/>
      <c r="P102" s="23"/>
      <c r="Q102" s="134"/>
      <c r="R102" s="96"/>
      <c r="S102" s="96"/>
      <c r="T102" s="96"/>
      <c r="U102" s="96"/>
      <c r="V102" s="96"/>
      <c r="W102" s="96"/>
      <c r="X102" s="96"/>
      <c r="Y102" s="96"/>
      <c r="Z102" s="96"/>
    </row>
    <row r="103" spans="1:26" s="97" customFormat="1" x14ac:dyDescent="0.3">
      <c r="A103" s="43">
        <f t="shared" si="1"/>
        <v>7</v>
      </c>
      <c r="B103" s="98"/>
      <c r="C103" s="99"/>
      <c r="D103" s="98"/>
      <c r="E103" s="143"/>
      <c r="F103" s="143"/>
      <c r="G103" s="143"/>
      <c r="H103" s="101"/>
      <c r="I103" s="101"/>
      <c r="J103" s="95"/>
      <c r="K103" s="158"/>
      <c r="L103" s="158"/>
      <c r="M103" s="144"/>
      <c r="N103" s="87"/>
      <c r="O103" s="153"/>
      <c r="P103" s="23"/>
      <c r="Q103" s="134"/>
      <c r="R103" s="96"/>
      <c r="S103" s="96"/>
      <c r="T103" s="96"/>
      <c r="U103" s="96"/>
      <c r="V103" s="96"/>
      <c r="W103" s="96"/>
      <c r="X103" s="96"/>
      <c r="Y103" s="96"/>
      <c r="Z103" s="96"/>
    </row>
    <row r="104" spans="1:26" s="97" customFormat="1" x14ac:dyDescent="0.3">
      <c r="A104" s="43">
        <f t="shared" si="1"/>
        <v>8</v>
      </c>
      <c r="B104" s="98"/>
      <c r="C104" s="99"/>
      <c r="D104" s="98"/>
      <c r="E104" s="143"/>
      <c r="F104" s="143"/>
      <c r="G104" s="143"/>
      <c r="H104" s="101"/>
      <c r="I104" s="101"/>
      <c r="J104" s="95"/>
      <c r="K104" s="158"/>
      <c r="L104" s="158"/>
      <c r="M104" s="144"/>
      <c r="N104" s="87"/>
      <c r="O104" s="156"/>
      <c r="P104" s="23"/>
      <c r="Q104" s="134"/>
      <c r="R104" s="96"/>
      <c r="S104" s="96"/>
      <c r="T104" s="96"/>
      <c r="U104" s="96"/>
      <c r="V104" s="96"/>
      <c r="W104" s="96"/>
      <c r="X104" s="96"/>
      <c r="Y104" s="96"/>
      <c r="Z104" s="96"/>
    </row>
    <row r="105" spans="1:26" s="97" customFormat="1" x14ac:dyDescent="0.3">
      <c r="A105" s="43"/>
      <c r="B105" s="46" t="s">
        <v>16</v>
      </c>
      <c r="C105" s="99"/>
      <c r="D105" s="98"/>
      <c r="E105" s="143"/>
      <c r="F105" s="143"/>
      <c r="G105" s="143"/>
      <c r="H105" s="101"/>
      <c r="I105" s="101"/>
      <c r="J105" s="95"/>
      <c r="K105" s="100"/>
      <c r="L105" s="100"/>
      <c r="M105" s="145"/>
      <c r="N105" s="100"/>
      <c r="O105" s="155"/>
      <c r="P105" s="23"/>
      <c r="Q105" s="135"/>
    </row>
    <row r="106" spans="1:26" x14ac:dyDescent="0.3">
      <c r="B106" s="26"/>
      <c r="C106" s="26"/>
      <c r="D106" s="26"/>
      <c r="E106" s="27"/>
      <c r="F106" s="26"/>
      <c r="G106" s="26"/>
      <c r="H106" s="26"/>
      <c r="I106" s="26"/>
      <c r="J106" s="26"/>
      <c r="K106" s="26"/>
      <c r="L106" s="26"/>
      <c r="M106" s="26"/>
      <c r="N106" s="26"/>
      <c r="O106" s="26"/>
      <c r="P106" s="26"/>
    </row>
    <row r="107" spans="1:26" ht="18" x14ac:dyDescent="0.3">
      <c r="B107" s="54" t="s">
        <v>32</v>
      </c>
      <c r="C107" s="67" t="s">
        <v>309</v>
      </c>
      <c r="H107" s="28"/>
      <c r="I107" s="28"/>
      <c r="J107" s="28"/>
      <c r="K107" s="28"/>
      <c r="L107" s="28"/>
      <c r="M107" s="28"/>
      <c r="N107" s="26"/>
      <c r="O107" s="26"/>
      <c r="P107" s="26"/>
    </row>
    <row r="109" spans="1:26" ht="15" thickBot="1" x14ac:dyDescent="0.35"/>
    <row r="110" spans="1:26" ht="29.4" thickBot="1" x14ac:dyDescent="0.35">
      <c r="B110" s="70" t="s">
        <v>49</v>
      </c>
      <c r="C110" s="71" t="s">
        <v>50</v>
      </c>
      <c r="D110" s="70" t="s">
        <v>51</v>
      </c>
      <c r="E110" s="71" t="s">
        <v>55</v>
      </c>
    </row>
    <row r="111" spans="1:26" x14ac:dyDescent="0.3">
      <c r="B111" s="61" t="s">
        <v>118</v>
      </c>
      <c r="C111" s="64">
        <v>20</v>
      </c>
      <c r="D111" s="64">
        <v>0</v>
      </c>
      <c r="E111" s="212">
        <f>+D111+D112+D113</f>
        <v>0</v>
      </c>
    </row>
    <row r="112" spans="1:26" x14ac:dyDescent="0.3">
      <c r="B112" s="61" t="s">
        <v>119</v>
      </c>
      <c r="C112" s="53">
        <v>30</v>
      </c>
      <c r="D112" s="164">
        <v>0</v>
      </c>
      <c r="E112" s="213"/>
    </row>
    <row r="113" spans="2:17" ht="15" thickBot="1" x14ac:dyDescent="0.35">
      <c r="B113" s="61" t="s">
        <v>120</v>
      </c>
      <c r="C113" s="66">
        <v>40</v>
      </c>
      <c r="D113" s="66">
        <v>0</v>
      </c>
      <c r="E113" s="214"/>
    </row>
    <row r="115" spans="2:17" ht="15" thickBot="1" x14ac:dyDescent="0.35"/>
    <row r="116" spans="2:17" ht="26.4" thickBot="1" x14ac:dyDescent="0.35">
      <c r="B116" s="209" t="s">
        <v>52</v>
      </c>
      <c r="C116" s="210"/>
      <c r="D116" s="210"/>
      <c r="E116" s="210"/>
      <c r="F116" s="210"/>
      <c r="G116" s="210"/>
      <c r="H116" s="210"/>
      <c r="I116" s="210"/>
      <c r="J116" s="210"/>
      <c r="K116" s="210"/>
      <c r="L116" s="210"/>
      <c r="M116" s="210"/>
      <c r="N116" s="211"/>
    </row>
    <row r="118" spans="2:17" ht="43.2" x14ac:dyDescent="0.3">
      <c r="B118" s="104" t="s">
        <v>0</v>
      </c>
      <c r="C118" s="104" t="s">
        <v>39</v>
      </c>
      <c r="D118" s="104" t="s">
        <v>40</v>
      </c>
      <c r="E118" s="104" t="s">
        <v>110</v>
      </c>
      <c r="F118" s="104" t="s">
        <v>112</v>
      </c>
      <c r="G118" s="104" t="s">
        <v>113</v>
      </c>
      <c r="H118" s="104" t="s">
        <v>114</v>
      </c>
      <c r="I118" s="104" t="s">
        <v>111</v>
      </c>
      <c r="J118" s="215" t="s">
        <v>115</v>
      </c>
      <c r="K118" s="232"/>
      <c r="L118" s="216"/>
      <c r="M118" s="104" t="s">
        <v>116</v>
      </c>
      <c r="N118" s="104" t="s">
        <v>41</v>
      </c>
      <c r="O118" s="104" t="s">
        <v>42</v>
      </c>
      <c r="P118" s="215" t="s">
        <v>3</v>
      </c>
      <c r="Q118" s="216"/>
    </row>
    <row r="119" spans="2:17" s="152" customFormat="1" x14ac:dyDescent="0.3">
      <c r="B119" s="167" t="s">
        <v>123</v>
      </c>
      <c r="C119" s="167">
        <v>1</v>
      </c>
      <c r="D119" s="167"/>
      <c r="E119" s="168"/>
      <c r="F119" s="167"/>
      <c r="G119" s="167"/>
      <c r="H119" s="147"/>
      <c r="I119" s="146"/>
      <c r="J119" s="167"/>
      <c r="K119" s="146"/>
      <c r="L119" s="146"/>
      <c r="M119" s="167"/>
      <c r="N119" s="167"/>
      <c r="O119" s="167"/>
      <c r="P119" s="231" t="s">
        <v>310</v>
      </c>
      <c r="Q119" s="231"/>
    </row>
    <row r="120" spans="2:17" s="152" customFormat="1" x14ac:dyDescent="0.3">
      <c r="B120" s="167" t="s">
        <v>124</v>
      </c>
      <c r="C120" s="167">
        <v>1</v>
      </c>
      <c r="D120" s="167"/>
      <c r="E120" s="168"/>
      <c r="F120" s="167"/>
      <c r="G120" s="167"/>
      <c r="H120" s="147"/>
      <c r="I120" s="146"/>
      <c r="J120" s="146"/>
      <c r="K120" s="167"/>
      <c r="L120" s="146"/>
      <c r="M120" s="167"/>
      <c r="N120" s="167"/>
      <c r="O120" s="167"/>
      <c r="P120" s="231" t="s">
        <v>310</v>
      </c>
      <c r="Q120" s="231"/>
    </row>
    <row r="121" spans="2:17" s="152" customFormat="1" x14ac:dyDescent="0.3">
      <c r="B121" s="167" t="s">
        <v>125</v>
      </c>
      <c r="C121" s="167">
        <v>1</v>
      </c>
      <c r="D121" s="167"/>
      <c r="E121" s="168"/>
      <c r="F121" s="167"/>
      <c r="G121" s="167"/>
      <c r="H121" s="147"/>
      <c r="I121" s="146"/>
      <c r="J121" s="167"/>
      <c r="K121" s="146"/>
      <c r="L121" s="146"/>
      <c r="M121" s="167"/>
      <c r="N121" s="167"/>
      <c r="O121" s="167"/>
      <c r="P121" s="231" t="s">
        <v>310</v>
      </c>
      <c r="Q121" s="231"/>
    </row>
    <row r="124" spans="2:17" ht="15" thickBot="1" x14ac:dyDescent="0.35"/>
    <row r="125" spans="2:17" ht="28.8" x14ac:dyDescent="0.3">
      <c r="B125" s="108" t="s">
        <v>33</v>
      </c>
      <c r="C125" s="108" t="s">
        <v>49</v>
      </c>
      <c r="D125" s="104" t="s">
        <v>50</v>
      </c>
      <c r="E125" s="108" t="s">
        <v>51</v>
      </c>
      <c r="F125" s="71" t="s">
        <v>56</v>
      </c>
      <c r="G125" s="81"/>
    </row>
    <row r="126" spans="2:17" ht="79.8" x14ac:dyDescent="0.3">
      <c r="B126" s="201" t="s">
        <v>53</v>
      </c>
      <c r="C126" s="162" t="s">
        <v>151</v>
      </c>
      <c r="D126" s="164">
        <v>25</v>
      </c>
      <c r="E126" s="164">
        <v>0</v>
      </c>
      <c r="F126" s="202">
        <f>+E126+E127+E128</f>
        <v>0</v>
      </c>
      <c r="G126" s="82"/>
    </row>
    <row r="127" spans="2:17" ht="68.400000000000006" x14ac:dyDescent="0.3">
      <c r="B127" s="201"/>
      <c r="C127" s="162" t="s">
        <v>121</v>
      </c>
      <c r="D127" s="167">
        <v>25</v>
      </c>
      <c r="E127" s="164">
        <v>0</v>
      </c>
      <c r="F127" s="203"/>
      <c r="G127" s="82"/>
    </row>
    <row r="128" spans="2:17" ht="45.6" x14ac:dyDescent="0.3">
      <c r="B128" s="201"/>
      <c r="C128" s="162" t="s">
        <v>122</v>
      </c>
      <c r="D128" s="164">
        <v>10</v>
      </c>
      <c r="E128" s="164">
        <v>0</v>
      </c>
      <c r="F128" s="204"/>
      <c r="G128" s="82"/>
    </row>
    <row r="129" spans="2:5" x14ac:dyDescent="0.3">
      <c r="C129" s="89"/>
    </row>
    <row r="132" spans="2:5" x14ac:dyDescent="0.3">
      <c r="B132" s="106" t="s">
        <v>57</v>
      </c>
    </row>
    <row r="135" spans="2:5" x14ac:dyDescent="0.3">
      <c r="B135" s="109" t="s">
        <v>33</v>
      </c>
      <c r="C135" s="109" t="s">
        <v>58</v>
      </c>
      <c r="D135" s="108" t="s">
        <v>51</v>
      </c>
      <c r="E135" s="108" t="s">
        <v>16</v>
      </c>
    </row>
    <row r="136" spans="2:5" ht="27.6" x14ac:dyDescent="0.3">
      <c r="B136" s="90" t="s">
        <v>59</v>
      </c>
      <c r="C136" s="91">
        <v>40</v>
      </c>
      <c r="D136" s="164">
        <f>+E111</f>
        <v>0</v>
      </c>
      <c r="E136" s="205">
        <f>+D136+D137</f>
        <v>0</v>
      </c>
    </row>
    <row r="137" spans="2:5" ht="41.4" x14ac:dyDescent="0.3">
      <c r="B137" s="90" t="s">
        <v>60</v>
      </c>
      <c r="C137" s="91">
        <v>60</v>
      </c>
      <c r="D137" s="164">
        <f>+F126</f>
        <v>0</v>
      </c>
      <c r="E137" s="206"/>
    </row>
  </sheetData>
  <mergeCells count="42">
    <mergeCell ref="B53:B54"/>
    <mergeCell ref="C53:C54"/>
    <mergeCell ref="D53:E53"/>
    <mergeCell ref="B2:P2"/>
    <mergeCell ref="B4:P4"/>
    <mergeCell ref="C6:N6"/>
    <mergeCell ref="C7:N7"/>
    <mergeCell ref="C8:N8"/>
    <mergeCell ref="C9:N9"/>
    <mergeCell ref="C10:E10"/>
    <mergeCell ref="B14:C21"/>
    <mergeCell ref="B22:C22"/>
    <mergeCell ref="E40:E41"/>
    <mergeCell ref="M45:N45"/>
    <mergeCell ref="J74:L74"/>
    <mergeCell ref="P74:Q74"/>
    <mergeCell ref="C57:N57"/>
    <mergeCell ref="B59:N59"/>
    <mergeCell ref="O62:P62"/>
    <mergeCell ref="O63:P63"/>
    <mergeCell ref="B69:N69"/>
    <mergeCell ref="P118:Q118"/>
    <mergeCell ref="P75:Q75"/>
    <mergeCell ref="P78:Q78"/>
    <mergeCell ref="D86:E86"/>
    <mergeCell ref="P76:Q76"/>
    <mergeCell ref="P79:Q79"/>
    <mergeCell ref="P77:Q77"/>
    <mergeCell ref="P80:Q80"/>
    <mergeCell ref="B83:N83"/>
    <mergeCell ref="D87:E87"/>
    <mergeCell ref="B90:P90"/>
    <mergeCell ref="B93:N93"/>
    <mergeCell ref="E111:E113"/>
    <mergeCell ref="B116:N116"/>
    <mergeCell ref="J118:L118"/>
    <mergeCell ref="B126:B128"/>
    <mergeCell ref="F126:F128"/>
    <mergeCell ref="E136:E137"/>
    <mergeCell ref="P119:Q119"/>
    <mergeCell ref="P120:Q120"/>
    <mergeCell ref="P121:Q121"/>
  </mergeCells>
  <dataValidations count="2">
    <dataValidation type="decimal" allowBlank="1" showInputMessage="1" showErrorMessage="1" sqref="WVH983053 WLL983053 C65549 IV65549 SR65549 ACN65549 AMJ65549 AWF65549 BGB65549 BPX65549 BZT65549 CJP65549 CTL65549 DDH65549 DND65549 DWZ65549 EGV65549 EQR65549 FAN65549 FKJ65549 FUF65549 GEB65549 GNX65549 GXT65549 HHP65549 HRL65549 IBH65549 ILD65549 IUZ65549 JEV65549 JOR65549 JYN65549 KIJ65549 KSF65549 LCB65549 LLX65549 LVT65549 MFP65549 MPL65549 MZH65549 NJD65549 NSZ65549 OCV65549 OMR65549 OWN65549 PGJ65549 PQF65549 QAB65549 QJX65549 QTT65549 RDP65549 RNL65549 RXH65549 SHD65549 SQZ65549 TAV65549 TKR65549 TUN65549 UEJ65549 UOF65549 UYB65549 VHX65549 VRT65549 WBP65549 WLL65549 WVH65549 C131085 IV131085 SR131085 ACN131085 AMJ131085 AWF131085 BGB131085 BPX131085 BZT131085 CJP131085 CTL131085 DDH131085 DND131085 DWZ131085 EGV131085 EQR131085 FAN131085 FKJ131085 FUF131085 GEB131085 GNX131085 GXT131085 HHP131085 HRL131085 IBH131085 ILD131085 IUZ131085 JEV131085 JOR131085 JYN131085 KIJ131085 KSF131085 LCB131085 LLX131085 LVT131085 MFP131085 MPL131085 MZH131085 NJD131085 NSZ131085 OCV131085 OMR131085 OWN131085 PGJ131085 PQF131085 QAB131085 QJX131085 QTT131085 RDP131085 RNL131085 RXH131085 SHD131085 SQZ131085 TAV131085 TKR131085 TUN131085 UEJ131085 UOF131085 UYB131085 VHX131085 VRT131085 WBP131085 WLL131085 WVH131085 C196621 IV196621 SR196621 ACN196621 AMJ196621 AWF196621 BGB196621 BPX196621 BZT196621 CJP196621 CTL196621 DDH196621 DND196621 DWZ196621 EGV196621 EQR196621 FAN196621 FKJ196621 FUF196621 GEB196621 GNX196621 GXT196621 HHP196621 HRL196621 IBH196621 ILD196621 IUZ196621 JEV196621 JOR196621 JYN196621 KIJ196621 KSF196621 LCB196621 LLX196621 LVT196621 MFP196621 MPL196621 MZH196621 NJD196621 NSZ196621 OCV196621 OMR196621 OWN196621 PGJ196621 PQF196621 QAB196621 QJX196621 QTT196621 RDP196621 RNL196621 RXH196621 SHD196621 SQZ196621 TAV196621 TKR196621 TUN196621 UEJ196621 UOF196621 UYB196621 VHX196621 VRT196621 WBP196621 WLL196621 WVH196621 C262157 IV262157 SR262157 ACN262157 AMJ262157 AWF262157 BGB262157 BPX262157 BZT262157 CJP262157 CTL262157 DDH262157 DND262157 DWZ262157 EGV262157 EQR262157 FAN262157 FKJ262157 FUF262157 GEB262157 GNX262157 GXT262157 HHP262157 HRL262157 IBH262157 ILD262157 IUZ262157 JEV262157 JOR262157 JYN262157 KIJ262157 KSF262157 LCB262157 LLX262157 LVT262157 MFP262157 MPL262157 MZH262157 NJD262157 NSZ262157 OCV262157 OMR262157 OWN262157 PGJ262157 PQF262157 QAB262157 QJX262157 QTT262157 RDP262157 RNL262157 RXH262157 SHD262157 SQZ262157 TAV262157 TKR262157 TUN262157 UEJ262157 UOF262157 UYB262157 VHX262157 VRT262157 WBP262157 WLL262157 WVH262157 C327693 IV327693 SR327693 ACN327693 AMJ327693 AWF327693 BGB327693 BPX327693 BZT327693 CJP327693 CTL327693 DDH327693 DND327693 DWZ327693 EGV327693 EQR327693 FAN327693 FKJ327693 FUF327693 GEB327693 GNX327693 GXT327693 HHP327693 HRL327693 IBH327693 ILD327693 IUZ327693 JEV327693 JOR327693 JYN327693 KIJ327693 KSF327693 LCB327693 LLX327693 LVT327693 MFP327693 MPL327693 MZH327693 NJD327693 NSZ327693 OCV327693 OMR327693 OWN327693 PGJ327693 PQF327693 QAB327693 QJX327693 QTT327693 RDP327693 RNL327693 RXH327693 SHD327693 SQZ327693 TAV327693 TKR327693 TUN327693 UEJ327693 UOF327693 UYB327693 VHX327693 VRT327693 WBP327693 WLL327693 WVH327693 C393229 IV393229 SR393229 ACN393229 AMJ393229 AWF393229 BGB393229 BPX393229 BZT393229 CJP393229 CTL393229 DDH393229 DND393229 DWZ393229 EGV393229 EQR393229 FAN393229 FKJ393229 FUF393229 GEB393229 GNX393229 GXT393229 HHP393229 HRL393229 IBH393229 ILD393229 IUZ393229 JEV393229 JOR393229 JYN393229 KIJ393229 KSF393229 LCB393229 LLX393229 LVT393229 MFP393229 MPL393229 MZH393229 NJD393229 NSZ393229 OCV393229 OMR393229 OWN393229 PGJ393229 PQF393229 QAB393229 QJX393229 QTT393229 RDP393229 RNL393229 RXH393229 SHD393229 SQZ393229 TAV393229 TKR393229 TUN393229 UEJ393229 UOF393229 UYB393229 VHX393229 VRT393229 WBP393229 WLL393229 WVH393229 C458765 IV458765 SR458765 ACN458765 AMJ458765 AWF458765 BGB458765 BPX458765 BZT458765 CJP458765 CTL458765 DDH458765 DND458765 DWZ458765 EGV458765 EQR458765 FAN458765 FKJ458765 FUF458765 GEB458765 GNX458765 GXT458765 HHP458765 HRL458765 IBH458765 ILD458765 IUZ458765 JEV458765 JOR458765 JYN458765 KIJ458765 KSF458765 LCB458765 LLX458765 LVT458765 MFP458765 MPL458765 MZH458765 NJD458765 NSZ458765 OCV458765 OMR458765 OWN458765 PGJ458765 PQF458765 QAB458765 QJX458765 QTT458765 RDP458765 RNL458765 RXH458765 SHD458765 SQZ458765 TAV458765 TKR458765 TUN458765 UEJ458765 UOF458765 UYB458765 VHX458765 VRT458765 WBP458765 WLL458765 WVH458765 C524301 IV524301 SR524301 ACN524301 AMJ524301 AWF524301 BGB524301 BPX524301 BZT524301 CJP524301 CTL524301 DDH524301 DND524301 DWZ524301 EGV524301 EQR524301 FAN524301 FKJ524301 FUF524301 GEB524301 GNX524301 GXT524301 HHP524301 HRL524301 IBH524301 ILD524301 IUZ524301 JEV524301 JOR524301 JYN524301 KIJ524301 KSF524301 LCB524301 LLX524301 LVT524301 MFP524301 MPL524301 MZH524301 NJD524301 NSZ524301 OCV524301 OMR524301 OWN524301 PGJ524301 PQF524301 QAB524301 QJX524301 QTT524301 RDP524301 RNL524301 RXH524301 SHD524301 SQZ524301 TAV524301 TKR524301 TUN524301 UEJ524301 UOF524301 UYB524301 VHX524301 VRT524301 WBP524301 WLL524301 WVH524301 C589837 IV589837 SR589837 ACN589837 AMJ589837 AWF589837 BGB589837 BPX589837 BZT589837 CJP589837 CTL589837 DDH589837 DND589837 DWZ589837 EGV589837 EQR589837 FAN589837 FKJ589837 FUF589837 GEB589837 GNX589837 GXT589837 HHP589837 HRL589837 IBH589837 ILD589837 IUZ589837 JEV589837 JOR589837 JYN589837 KIJ589837 KSF589837 LCB589837 LLX589837 LVT589837 MFP589837 MPL589837 MZH589837 NJD589837 NSZ589837 OCV589837 OMR589837 OWN589837 PGJ589837 PQF589837 QAB589837 QJX589837 QTT589837 RDP589837 RNL589837 RXH589837 SHD589837 SQZ589837 TAV589837 TKR589837 TUN589837 UEJ589837 UOF589837 UYB589837 VHX589837 VRT589837 WBP589837 WLL589837 WVH589837 C655373 IV655373 SR655373 ACN655373 AMJ655373 AWF655373 BGB655373 BPX655373 BZT655373 CJP655373 CTL655373 DDH655373 DND655373 DWZ655373 EGV655373 EQR655373 FAN655373 FKJ655373 FUF655373 GEB655373 GNX655373 GXT655373 HHP655373 HRL655373 IBH655373 ILD655373 IUZ655373 JEV655373 JOR655373 JYN655373 KIJ655373 KSF655373 LCB655373 LLX655373 LVT655373 MFP655373 MPL655373 MZH655373 NJD655373 NSZ655373 OCV655373 OMR655373 OWN655373 PGJ655373 PQF655373 QAB655373 QJX655373 QTT655373 RDP655373 RNL655373 RXH655373 SHD655373 SQZ655373 TAV655373 TKR655373 TUN655373 UEJ655373 UOF655373 UYB655373 VHX655373 VRT655373 WBP655373 WLL655373 WVH655373 C720909 IV720909 SR720909 ACN720909 AMJ720909 AWF720909 BGB720909 BPX720909 BZT720909 CJP720909 CTL720909 DDH720909 DND720909 DWZ720909 EGV720909 EQR720909 FAN720909 FKJ720909 FUF720909 GEB720909 GNX720909 GXT720909 HHP720909 HRL720909 IBH720909 ILD720909 IUZ720909 JEV720909 JOR720909 JYN720909 KIJ720909 KSF720909 LCB720909 LLX720909 LVT720909 MFP720909 MPL720909 MZH720909 NJD720909 NSZ720909 OCV720909 OMR720909 OWN720909 PGJ720909 PQF720909 QAB720909 QJX720909 QTT720909 RDP720909 RNL720909 RXH720909 SHD720909 SQZ720909 TAV720909 TKR720909 TUN720909 UEJ720909 UOF720909 UYB720909 VHX720909 VRT720909 WBP720909 WLL720909 WVH720909 C786445 IV786445 SR786445 ACN786445 AMJ786445 AWF786445 BGB786445 BPX786445 BZT786445 CJP786445 CTL786445 DDH786445 DND786445 DWZ786445 EGV786445 EQR786445 FAN786445 FKJ786445 FUF786445 GEB786445 GNX786445 GXT786445 HHP786445 HRL786445 IBH786445 ILD786445 IUZ786445 JEV786445 JOR786445 JYN786445 KIJ786445 KSF786445 LCB786445 LLX786445 LVT786445 MFP786445 MPL786445 MZH786445 NJD786445 NSZ786445 OCV786445 OMR786445 OWN786445 PGJ786445 PQF786445 QAB786445 QJX786445 QTT786445 RDP786445 RNL786445 RXH786445 SHD786445 SQZ786445 TAV786445 TKR786445 TUN786445 UEJ786445 UOF786445 UYB786445 VHX786445 VRT786445 WBP786445 WLL786445 WVH786445 C851981 IV851981 SR851981 ACN851981 AMJ851981 AWF851981 BGB851981 BPX851981 BZT851981 CJP851981 CTL851981 DDH851981 DND851981 DWZ851981 EGV851981 EQR851981 FAN851981 FKJ851981 FUF851981 GEB851981 GNX851981 GXT851981 HHP851981 HRL851981 IBH851981 ILD851981 IUZ851981 JEV851981 JOR851981 JYN851981 KIJ851981 KSF851981 LCB851981 LLX851981 LVT851981 MFP851981 MPL851981 MZH851981 NJD851981 NSZ851981 OCV851981 OMR851981 OWN851981 PGJ851981 PQF851981 QAB851981 QJX851981 QTT851981 RDP851981 RNL851981 RXH851981 SHD851981 SQZ851981 TAV851981 TKR851981 TUN851981 UEJ851981 UOF851981 UYB851981 VHX851981 VRT851981 WBP851981 WLL851981 WVH851981 C917517 IV917517 SR917517 ACN917517 AMJ917517 AWF917517 BGB917517 BPX917517 BZT917517 CJP917517 CTL917517 DDH917517 DND917517 DWZ917517 EGV917517 EQR917517 FAN917517 FKJ917517 FUF917517 GEB917517 GNX917517 GXT917517 HHP917517 HRL917517 IBH917517 ILD917517 IUZ917517 JEV917517 JOR917517 JYN917517 KIJ917517 KSF917517 LCB917517 LLX917517 LVT917517 MFP917517 MPL917517 MZH917517 NJD917517 NSZ917517 OCV917517 OMR917517 OWN917517 PGJ917517 PQF917517 QAB917517 QJX917517 QTT917517 RDP917517 RNL917517 RXH917517 SHD917517 SQZ917517 TAV917517 TKR917517 TUN917517 UEJ917517 UOF917517 UYB917517 VHX917517 VRT917517 WBP917517 WLL917517 WVH917517 C983053 IV983053 SR983053 ACN983053 AMJ983053 AWF983053 BGB983053 BPX983053 BZT983053 CJP983053 CTL983053 DDH983053 DND983053 DWZ983053 EGV983053 EQR983053 FAN983053 FKJ983053 FUF983053 GEB983053 GNX983053 GXT983053 HHP983053 HRL983053 IBH983053 ILD983053 IUZ983053 JEV983053 JOR983053 JYN983053 KIJ983053 KSF983053 LCB983053 LLX983053 LVT983053 MFP983053 MPL983053 MZH983053 NJD983053 NSZ983053 OCV983053 OMR983053 OWN983053 PGJ983053 PQF983053 QAB983053 QJX983053 QTT983053 RDP983053 RNL983053 RXH983053 SHD983053 SQZ983053 TAV983053 TKR983053 TUN983053 UEJ983053 UOF983053 UYB983053 VHX983053 VRT983053 WBP98305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3 A65549 IS65549 SO65549 ACK65549 AMG65549 AWC65549 BFY65549 BPU65549 BZQ65549 CJM65549 CTI65549 DDE65549 DNA65549 DWW65549 EGS65549 EQO65549 FAK65549 FKG65549 FUC65549 GDY65549 GNU65549 GXQ65549 HHM65549 HRI65549 IBE65549 ILA65549 IUW65549 JES65549 JOO65549 JYK65549 KIG65549 KSC65549 LBY65549 LLU65549 LVQ65549 MFM65549 MPI65549 MZE65549 NJA65549 NSW65549 OCS65549 OMO65549 OWK65549 PGG65549 PQC65549 PZY65549 QJU65549 QTQ65549 RDM65549 RNI65549 RXE65549 SHA65549 SQW65549 TAS65549 TKO65549 TUK65549 UEG65549 UOC65549 UXY65549 VHU65549 VRQ65549 WBM65549 WLI65549 WVE65549 A131085 IS131085 SO131085 ACK131085 AMG131085 AWC131085 BFY131085 BPU131085 BZQ131085 CJM131085 CTI131085 DDE131085 DNA131085 DWW131085 EGS131085 EQO131085 FAK131085 FKG131085 FUC131085 GDY131085 GNU131085 GXQ131085 HHM131085 HRI131085 IBE131085 ILA131085 IUW131085 JES131085 JOO131085 JYK131085 KIG131085 KSC131085 LBY131085 LLU131085 LVQ131085 MFM131085 MPI131085 MZE131085 NJA131085 NSW131085 OCS131085 OMO131085 OWK131085 PGG131085 PQC131085 PZY131085 QJU131085 QTQ131085 RDM131085 RNI131085 RXE131085 SHA131085 SQW131085 TAS131085 TKO131085 TUK131085 UEG131085 UOC131085 UXY131085 VHU131085 VRQ131085 WBM131085 WLI131085 WVE131085 A196621 IS196621 SO196621 ACK196621 AMG196621 AWC196621 BFY196621 BPU196621 BZQ196621 CJM196621 CTI196621 DDE196621 DNA196621 DWW196621 EGS196621 EQO196621 FAK196621 FKG196621 FUC196621 GDY196621 GNU196621 GXQ196621 HHM196621 HRI196621 IBE196621 ILA196621 IUW196621 JES196621 JOO196621 JYK196621 KIG196621 KSC196621 LBY196621 LLU196621 LVQ196621 MFM196621 MPI196621 MZE196621 NJA196621 NSW196621 OCS196621 OMO196621 OWK196621 PGG196621 PQC196621 PZY196621 QJU196621 QTQ196621 RDM196621 RNI196621 RXE196621 SHA196621 SQW196621 TAS196621 TKO196621 TUK196621 UEG196621 UOC196621 UXY196621 VHU196621 VRQ196621 WBM196621 WLI196621 WVE196621 A262157 IS262157 SO262157 ACK262157 AMG262157 AWC262157 BFY262157 BPU262157 BZQ262157 CJM262157 CTI262157 DDE262157 DNA262157 DWW262157 EGS262157 EQO262157 FAK262157 FKG262157 FUC262157 GDY262157 GNU262157 GXQ262157 HHM262157 HRI262157 IBE262157 ILA262157 IUW262157 JES262157 JOO262157 JYK262157 KIG262157 KSC262157 LBY262157 LLU262157 LVQ262157 MFM262157 MPI262157 MZE262157 NJA262157 NSW262157 OCS262157 OMO262157 OWK262157 PGG262157 PQC262157 PZY262157 QJU262157 QTQ262157 RDM262157 RNI262157 RXE262157 SHA262157 SQW262157 TAS262157 TKO262157 TUK262157 UEG262157 UOC262157 UXY262157 VHU262157 VRQ262157 WBM262157 WLI262157 WVE262157 A327693 IS327693 SO327693 ACK327693 AMG327693 AWC327693 BFY327693 BPU327693 BZQ327693 CJM327693 CTI327693 DDE327693 DNA327693 DWW327693 EGS327693 EQO327693 FAK327693 FKG327693 FUC327693 GDY327693 GNU327693 GXQ327693 HHM327693 HRI327693 IBE327693 ILA327693 IUW327693 JES327693 JOO327693 JYK327693 KIG327693 KSC327693 LBY327693 LLU327693 LVQ327693 MFM327693 MPI327693 MZE327693 NJA327693 NSW327693 OCS327693 OMO327693 OWK327693 PGG327693 PQC327693 PZY327693 QJU327693 QTQ327693 RDM327693 RNI327693 RXE327693 SHA327693 SQW327693 TAS327693 TKO327693 TUK327693 UEG327693 UOC327693 UXY327693 VHU327693 VRQ327693 WBM327693 WLI327693 WVE327693 A393229 IS393229 SO393229 ACK393229 AMG393229 AWC393229 BFY393229 BPU393229 BZQ393229 CJM393229 CTI393229 DDE393229 DNA393229 DWW393229 EGS393229 EQO393229 FAK393229 FKG393229 FUC393229 GDY393229 GNU393229 GXQ393229 HHM393229 HRI393229 IBE393229 ILA393229 IUW393229 JES393229 JOO393229 JYK393229 KIG393229 KSC393229 LBY393229 LLU393229 LVQ393229 MFM393229 MPI393229 MZE393229 NJA393229 NSW393229 OCS393229 OMO393229 OWK393229 PGG393229 PQC393229 PZY393229 QJU393229 QTQ393229 RDM393229 RNI393229 RXE393229 SHA393229 SQW393229 TAS393229 TKO393229 TUK393229 UEG393229 UOC393229 UXY393229 VHU393229 VRQ393229 WBM393229 WLI393229 WVE393229 A458765 IS458765 SO458765 ACK458765 AMG458765 AWC458765 BFY458765 BPU458765 BZQ458765 CJM458765 CTI458765 DDE458765 DNA458765 DWW458765 EGS458765 EQO458765 FAK458765 FKG458765 FUC458765 GDY458765 GNU458765 GXQ458765 HHM458765 HRI458765 IBE458765 ILA458765 IUW458765 JES458765 JOO458765 JYK458765 KIG458765 KSC458765 LBY458765 LLU458765 LVQ458765 MFM458765 MPI458765 MZE458765 NJA458765 NSW458765 OCS458765 OMO458765 OWK458765 PGG458765 PQC458765 PZY458765 QJU458765 QTQ458765 RDM458765 RNI458765 RXE458765 SHA458765 SQW458765 TAS458765 TKO458765 TUK458765 UEG458765 UOC458765 UXY458765 VHU458765 VRQ458765 WBM458765 WLI458765 WVE458765 A524301 IS524301 SO524301 ACK524301 AMG524301 AWC524301 BFY524301 BPU524301 BZQ524301 CJM524301 CTI524301 DDE524301 DNA524301 DWW524301 EGS524301 EQO524301 FAK524301 FKG524301 FUC524301 GDY524301 GNU524301 GXQ524301 HHM524301 HRI524301 IBE524301 ILA524301 IUW524301 JES524301 JOO524301 JYK524301 KIG524301 KSC524301 LBY524301 LLU524301 LVQ524301 MFM524301 MPI524301 MZE524301 NJA524301 NSW524301 OCS524301 OMO524301 OWK524301 PGG524301 PQC524301 PZY524301 QJU524301 QTQ524301 RDM524301 RNI524301 RXE524301 SHA524301 SQW524301 TAS524301 TKO524301 TUK524301 UEG524301 UOC524301 UXY524301 VHU524301 VRQ524301 WBM524301 WLI524301 WVE524301 A589837 IS589837 SO589837 ACK589837 AMG589837 AWC589837 BFY589837 BPU589837 BZQ589837 CJM589837 CTI589837 DDE589837 DNA589837 DWW589837 EGS589837 EQO589837 FAK589837 FKG589837 FUC589837 GDY589837 GNU589837 GXQ589837 HHM589837 HRI589837 IBE589837 ILA589837 IUW589837 JES589837 JOO589837 JYK589837 KIG589837 KSC589837 LBY589837 LLU589837 LVQ589837 MFM589837 MPI589837 MZE589837 NJA589837 NSW589837 OCS589837 OMO589837 OWK589837 PGG589837 PQC589837 PZY589837 QJU589837 QTQ589837 RDM589837 RNI589837 RXE589837 SHA589837 SQW589837 TAS589837 TKO589837 TUK589837 UEG589837 UOC589837 UXY589837 VHU589837 VRQ589837 WBM589837 WLI589837 WVE589837 A655373 IS655373 SO655373 ACK655373 AMG655373 AWC655373 BFY655373 BPU655373 BZQ655373 CJM655373 CTI655373 DDE655373 DNA655373 DWW655373 EGS655373 EQO655373 FAK655373 FKG655373 FUC655373 GDY655373 GNU655373 GXQ655373 HHM655373 HRI655373 IBE655373 ILA655373 IUW655373 JES655373 JOO655373 JYK655373 KIG655373 KSC655373 LBY655373 LLU655373 LVQ655373 MFM655373 MPI655373 MZE655373 NJA655373 NSW655373 OCS655373 OMO655373 OWK655373 PGG655373 PQC655373 PZY655373 QJU655373 QTQ655373 RDM655373 RNI655373 RXE655373 SHA655373 SQW655373 TAS655373 TKO655373 TUK655373 UEG655373 UOC655373 UXY655373 VHU655373 VRQ655373 WBM655373 WLI655373 WVE655373 A720909 IS720909 SO720909 ACK720909 AMG720909 AWC720909 BFY720909 BPU720909 BZQ720909 CJM720909 CTI720909 DDE720909 DNA720909 DWW720909 EGS720909 EQO720909 FAK720909 FKG720909 FUC720909 GDY720909 GNU720909 GXQ720909 HHM720909 HRI720909 IBE720909 ILA720909 IUW720909 JES720909 JOO720909 JYK720909 KIG720909 KSC720909 LBY720909 LLU720909 LVQ720909 MFM720909 MPI720909 MZE720909 NJA720909 NSW720909 OCS720909 OMO720909 OWK720909 PGG720909 PQC720909 PZY720909 QJU720909 QTQ720909 RDM720909 RNI720909 RXE720909 SHA720909 SQW720909 TAS720909 TKO720909 TUK720909 UEG720909 UOC720909 UXY720909 VHU720909 VRQ720909 WBM720909 WLI720909 WVE720909 A786445 IS786445 SO786445 ACK786445 AMG786445 AWC786445 BFY786445 BPU786445 BZQ786445 CJM786445 CTI786445 DDE786445 DNA786445 DWW786445 EGS786445 EQO786445 FAK786445 FKG786445 FUC786445 GDY786445 GNU786445 GXQ786445 HHM786445 HRI786445 IBE786445 ILA786445 IUW786445 JES786445 JOO786445 JYK786445 KIG786445 KSC786445 LBY786445 LLU786445 LVQ786445 MFM786445 MPI786445 MZE786445 NJA786445 NSW786445 OCS786445 OMO786445 OWK786445 PGG786445 PQC786445 PZY786445 QJU786445 QTQ786445 RDM786445 RNI786445 RXE786445 SHA786445 SQW786445 TAS786445 TKO786445 TUK786445 UEG786445 UOC786445 UXY786445 VHU786445 VRQ786445 WBM786445 WLI786445 WVE786445 A851981 IS851981 SO851981 ACK851981 AMG851981 AWC851981 BFY851981 BPU851981 BZQ851981 CJM851981 CTI851981 DDE851981 DNA851981 DWW851981 EGS851981 EQO851981 FAK851981 FKG851981 FUC851981 GDY851981 GNU851981 GXQ851981 HHM851981 HRI851981 IBE851981 ILA851981 IUW851981 JES851981 JOO851981 JYK851981 KIG851981 KSC851981 LBY851981 LLU851981 LVQ851981 MFM851981 MPI851981 MZE851981 NJA851981 NSW851981 OCS851981 OMO851981 OWK851981 PGG851981 PQC851981 PZY851981 QJU851981 QTQ851981 RDM851981 RNI851981 RXE851981 SHA851981 SQW851981 TAS851981 TKO851981 TUK851981 UEG851981 UOC851981 UXY851981 VHU851981 VRQ851981 WBM851981 WLI851981 WVE851981 A917517 IS917517 SO917517 ACK917517 AMG917517 AWC917517 BFY917517 BPU917517 BZQ917517 CJM917517 CTI917517 DDE917517 DNA917517 DWW917517 EGS917517 EQO917517 FAK917517 FKG917517 FUC917517 GDY917517 GNU917517 GXQ917517 HHM917517 HRI917517 IBE917517 ILA917517 IUW917517 JES917517 JOO917517 JYK917517 KIG917517 KSC917517 LBY917517 LLU917517 LVQ917517 MFM917517 MPI917517 MZE917517 NJA917517 NSW917517 OCS917517 OMO917517 OWK917517 PGG917517 PQC917517 PZY917517 QJU917517 QTQ917517 RDM917517 RNI917517 RXE917517 SHA917517 SQW917517 TAS917517 TKO917517 TUK917517 UEG917517 UOC917517 UXY917517 VHU917517 VRQ917517 WBM917517 WLI917517 WVE917517 A983053 IS983053 SO983053 ACK983053 AMG983053 AWC983053 BFY983053 BPU983053 BZQ983053 CJM983053 CTI983053 DDE983053 DNA983053 DWW983053 EGS983053 EQO983053 FAK983053 FKG983053 FUC983053 GDY983053 GNU983053 GXQ983053 HHM983053 HRI983053 IBE983053 ILA983053 IUW983053 JES983053 JOO983053 JYK983053 KIG983053 KSC983053 LBY983053 LLU983053 LVQ983053 MFM983053 MPI983053 MZE983053 NJA983053 NSW983053 OCS983053 OMO983053 OWK983053 PGG983053 PQC983053 PZY983053 QJU983053 QTQ983053 RDM983053 RNI983053 RXE983053 SHA983053 SQW983053 TAS983053 TKO983053 TUK983053 UEG983053 UOC983053 UXY983053 VHU983053 VRQ983053 WBM983053 WLI98305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1"/>
  <sheetViews>
    <sheetView topLeftCell="A64" zoomScale="70" zoomScaleNormal="70" workbookViewId="0">
      <selection activeCell="D77" sqref="D77"/>
    </sheetView>
  </sheetViews>
  <sheetFormatPr baseColWidth="10" defaultRowHeight="14.4" x14ac:dyDescent="0.3"/>
  <cols>
    <col min="1" max="1" width="3.109375" style="6" bestFit="1" customWidth="1"/>
    <col min="2" max="2" width="102.6640625" style="6" bestFit="1" customWidth="1"/>
    <col min="3" max="3" width="35.44140625" style="6" customWidth="1"/>
    <col min="4" max="4" width="26.6640625" style="6" customWidth="1"/>
    <col min="5" max="5" width="25" style="6" customWidth="1"/>
    <col min="6" max="7" width="29.6640625" style="6" customWidth="1"/>
    <col min="8" max="8" width="24.5546875" style="6" customWidth="1"/>
    <col min="9" max="9" width="23" style="6" customWidth="1"/>
    <col min="10" max="10" width="20.33203125" style="6" customWidth="1"/>
    <col min="11" max="11" width="22.8867187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51.4414062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07" t="s">
        <v>63</v>
      </c>
      <c r="C2" s="208"/>
      <c r="D2" s="208"/>
      <c r="E2" s="208"/>
      <c r="F2" s="208"/>
      <c r="G2" s="208"/>
      <c r="H2" s="208"/>
      <c r="I2" s="208"/>
      <c r="J2" s="208"/>
      <c r="K2" s="208"/>
      <c r="L2" s="208"/>
      <c r="M2" s="208"/>
      <c r="N2" s="208"/>
      <c r="O2" s="208"/>
      <c r="P2" s="208"/>
    </row>
    <row r="4" spans="2:16" ht="25.8" x14ac:dyDescent="0.3">
      <c r="B4" s="207" t="s">
        <v>48</v>
      </c>
      <c r="C4" s="208"/>
      <c r="D4" s="208"/>
      <c r="E4" s="208"/>
      <c r="F4" s="208"/>
      <c r="G4" s="208"/>
      <c r="H4" s="208"/>
      <c r="I4" s="208"/>
      <c r="J4" s="208"/>
      <c r="K4" s="208"/>
      <c r="L4" s="208"/>
      <c r="M4" s="208"/>
      <c r="N4" s="208"/>
      <c r="O4" s="208"/>
      <c r="P4" s="208"/>
    </row>
    <row r="5" spans="2:16" ht="15" thickBot="1" x14ac:dyDescent="0.35"/>
    <row r="6" spans="2:16" ht="21.6" thickBot="1" x14ac:dyDescent="0.35">
      <c r="B6" s="8" t="s">
        <v>4</v>
      </c>
      <c r="C6" s="227" t="s">
        <v>152</v>
      </c>
      <c r="D6" s="227"/>
      <c r="E6" s="227"/>
      <c r="F6" s="227"/>
      <c r="G6" s="227"/>
      <c r="H6" s="227"/>
      <c r="I6" s="227"/>
      <c r="J6" s="227"/>
      <c r="K6" s="227"/>
      <c r="L6" s="227"/>
      <c r="M6" s="227"/>
      <c r="N6" s="228"/>
    </row>
    <row r="7" spans="2:16" ht="16.2" thickBot="1" x14ac:dyDescent="0.35">
      <c r="B7" s="9" t="s">
        <v>5</v>
      </c>
      <c r="C7" s="227"/>
      <c r="D7" s="227"/>
      <c r="E7" s="227"/>
      <c r="F7" s="227"/>
      <c r="G7" s="227"/>
      <c r="H7" s="227"/>
      <c r="I7" s="227"/>
      <c r="J7" s="227"/>
      <c r="K7" s="227"/>
      <c r="L7" s="227"/>
      <c r="M7" s="227"/>
      <c r="N7" s="228"/>
    </row>
    <row r="8" spans="2:16" ht="16.2" thickBot="1" x14ac:dyDescent="0.35">
      <c r="B8" s="9" t="s">
        <v>6</v>
      </c>
      <c r="C8" s="227"/>
      <c r="D8" s="227"/>
      <c r="E8" s="227"/>
      <c r="F8" s="227"/>
      <c r="G8" s="227"/>
      <c r="H8" s="227"/>
      <c r="I8" s="227"/>
      <c r="J8" s="227"/>
      <c r="K8" s="227"/>
      <c r="L8" s="227"/>
      <c r="M8" s="227"/>
      <c r="N8" s="228"/>
    </row>
    <row r="9" spans="2:16" ht="16.2" thickBot="1" x14ac:dyDescent="0.35">
      <c r="B9" s="9" t="s">
        <v>7</v>
      </c>
      <c r="C9" s="227"/>
      <c r="D9" s="227"/>
      <c r="E9" s="227"/>
      <c r="F9" s="227"/>
      <c r="G9" s="227"/>
      <c r="H9" s="227"/>
      <c r="I9" s="227"/>
      <c r="J9" s="227"/>
      <c r="K9" s="227"/>
      <c r="L9" s="227"/>
      <c r="M9" s="227"/>
      <c r="N9" s="228"/>
    </row>
    <row r="10" spans="2:16" ht="16.2" thickBot="1" x14ac:dyDescent="0.35">
      <c r="B10" s="9" t="s">
        <v>8</v>
      </c>
      <c r="C10" s="229">
        <v>31</v>
      </c>
      <c r="D10" s="229"/>
      <c r="E10" s="230"/>
      <c r="F10" s="30"/>
      <c r="G10" s="30"/>
      <c r="H10" s="30"/>
      <c r="I10" s="30"/>
      <c r="J10" s="30"/>
      <c r="K10" s="30"/>
      <c r="L10" s="30"/>
      <c r="M10" s="30"/>
      <c r="N10" s="31"/>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92"/>
      <c r="J12" s="92"/>
      <c r="K12" s="92"/>
      <c r="L12" s="92"/>
      <c r="M12" s="92"/>
      <c r="N12" s="16"/>
    </row>
    <row r="13" spans="2:16" x14ac:dyDescent="0.3">
      <c r="I13" s="92"/>
      <c r="J13" s="92"/>
      <c r="K13" s="92"/>
      <c r="L13" s="92"/>
      <c r="M13" s="92"/>
      <c r="N13" s="93"/>
    </row>
    <row r="14" spans="2:16" x14ac:dyDescent="0.3">
      <c r="B14" s="220" t="s">
        <v>95</v>
      </c>
      <c r="C14" s="220"/>
      <c r="D14" s="165" t="s">
        <v>12</v>
      </c>
      <c r="E14" s="165" t="s">
        <v>13</v>
      </c>
      <c r="F14" s="165" t="s">
        <v>29</v>
      </c>
      <c r="G14" s="79"/>
      <c r="I14" s="34"/>
      <c r="J14" s="34"/>
      <c r="K14" s="34"/>
      <c r="L14" s="34"/>
      <c r="M14" s="34"/>
      <c r="N14" s="93"/>
    </row>
    <row r="15" spans="2:16" x14ac:dyDescent="0.3">
      <c r="B15" s="220"/>
      <c r="C15" s="220"/>
      <c r="D15" s="165">
        <v>31</v>
      </c>
      <c r="E15" s="32">
        <v>1167308000</v>
      </c>
      <c r="F15" s="141">
        <v>400</v>
      </c>
      <c r="G15" s="80"/>
      <c r="I15" s="35"/>
      <c r="J15" s="35"/>
      <c r="K15" s="35"/>
      <c r="L15" s="35"/>
      <c r="M15" s="35"/>
      <c r="N15" s="93"/>
    </row>
    <row r="16" spans="2:16" x14ac:dyDescent="0.3">
      <c r="B16" s="220"/>
      <c r="C16" s="220"/>
      <c r="D16" s="165"/>
      <c r="E16" s="32"/>
      <c r="F16" s="32"/>
      <c r="G16" s="80"/>
      <c r="I16" s="35"/>
      <c r="J16" s="35"/>
      <c r="K16" s="35"/>
      <c r="L16" s="35"/>
      <c r="M16" s="35"/>
      <c r="N16" s="93"/>
    </row>
    <row r="17" spans="1:14" x14ac:dyDescent="0.3">
      <c r="B17" s="220"/>
      <c r="C17" s="220"/>
      <c r="D17" s="165"/>
      <c r="E17" s="32"/>
      <c r="F17" s="32"/>
      <c r="G17" s="80"/>
      <c r="I17" s="35"/>
      <c r="J17" s="35"/>
      <c r="K17" s="35"/>
      <c r="L17" s="35"/>
      <c r="M17" s="35"/>
      <c r="N17" s="93"/>
    </row>
    <row r="18" spans="1:14" x14ac:dyDescent="0.3">
      <c r="B18" s="220"/>
      <c r="C18" s="220"/>
      <c r="D18" s="165"/>
      <c r="E18" s="33"/>
      <c r="F18" s="32"/>
      <c r="G18" s="80"/>
      <c r="H18" s="19"/>
      <c r="I18" s="35"/>
      <c r="J18" s="35"/>
      <c r="K18" s="35"/>
      <c r="L18" s="35"/>
      <c r="M18" s="35"/>
      <c r="N18" s="17"/>
    </row>
    <row r="19" spans="1:14" x14ac:dyDescent="0.3">
      <c r="B19" s="220"/>
      <c r="C19" s="220"/>
      <c r="D19" s="165"/>
      <c r="E19" s="33"/>
      <c r="F19" s="32"/>
      <c r="G19" s="80"/>
      <c r="H19" s="19"/>
      <c r="I19" s="37"/>
      <c r="J19" s="37"/>
      <c r="K19" s="37"/>
      <c r="L19" s="37"/>
      <c r="M19" s="37"/>
      <c r="N19" s="17"/>
    </row>
    <row r="20" spans="1:14" x14ac:dyDescent="0.3">
      <c r="B20" s="220"/>
      <c r="C20" s="220"/>
      <c r="D20" s="165"/>
      <c r="E20" s="33"/>
      <c r="F20" s="32"/>
      <c r="G20" s="80"/>
      <c r="H20" s="19"/>
      <c r="I20" s="92"/>
      <c r="J20" s="92"/>
      <c r="K20" s="92"/>
      <c r="L20" s="92"/>
      <c r="M20" s="92"/>
      <c r="N20" s="17"/>
    </row>
    <row r="21" spans="1:14" x14ac:dyDescent="0.3">
      <c r="B21" s="220"/>
      <c r="C21" s="220"/>
      <c r="D21" s="165"/>
      <c r="E21" s="33"/>
      <c r="F21" s="32"/>
      <c r="G21" s="80"/>
      <c r="H21" s="19"/>
      <c r="I21" s="92"/>
      <c r="J21" s="92"/>
      <c r="K21" s="92"/>
      <c r="L21" s="92"/>
      <c r="M21" s="92"/>
      <c r="N21" s="17"/>
    </row>
    <row r="22" spans="1:14" ht="15" thickBot="1" x14ac:dyDescent="0.35">
      <c r="B22" s="225" t="s">
        <v>14</v>
      </c>
      <c r="C22" s="226"/>
      <c r="D22" s="165">
        <f>SUM(D15:D21)</f>
        <v>31</v>
      </c>
      <c r="E22" s="58">
        <f>SUM(E15:E21)</f>
        <v>1167308000</v>
      </c>
      <c r="F22" s="142">
        <f>SUM(F15)</f>
        <v>400</v>
      </c>
      <c r="G22" s="80"/>
      <c r="H22" s="19"/>
      <c r="I22" s="92"/>
      <c r="J22" s="92"/>
      <c r="K22" s="92"/>
      <c r="L22" s="92"/>
      <c r="M22" s="92"/>
      <c r="N22" s="17"/>
    </row>
    <row r="23" spans="1:14" ht="29.4" thickBot="1" x14ac:dyDescent="0.35">
      <c r="A23" s="39"/>
      <c r="B23" s="49" t="s">
        <v>15</v>
      </c>
      <c r="C23" s="49" t="s">
        <v>96</v>
      </c>
      <c r="E23" s="34"/>
      <c r="F23" s="34"/>
      <c r="G23" s="34"/>
      <c r="H23" s="34"/>
      <c r="I23" s="7"/>
      <c r="J23" s="7"/>
      <c r="K23" s="7"/>
      <c r="L23" s="7"/>
      <c r="M23" s="7"/>
    </row>
    <row r="24" spans="1:14" ht="15" thickBot="1" x14ac:dyDescent="0.35">
      <c r="A24" s="40">
        <v>1</v>
      </c>
      <c r="C24" s="42">
        <v>320</v>
      </c>
      <c r="D24" s="38"/>
      <c r="E24" s="41">
        <f>E22</f>
        <v>1167308000</v>
      </c>
      <c r="F24" s="36"/>
      <c r="G24" s="36"/>
      <c r="H24" s="36"/>
      <c r="I24" s="20"/>
      <c r="J24" s="20"/>
      <c r="K24" s="20"/>
      <c r="L24" s="20"/>
      <c r="M24" s="20"/>
    </row>
    <row r="25" spans="1:14" x14ac:dyDescent="0.3">
      <c r="A25" s="84"/>
      <c r="C25" s="85"/>
      <c r="D25" s="35"/>
      <c r="E25" s="86"/>
      <c r="F25" s="36"/>
      <c r="G25" s="36"/>
      <c r="H25" s="36"/>
      <c r="I25" s="20"/>
      <c r="J25" s="20"/>
      <c r="K25" s="20"/>
      <c r="L25" s="20"/>
      <c r="M25" s="20"/>
    </row>
    <row r="26" spans="1:14" x14ac:dyDescent="0.3">
      <c r="A26" s="84"/>
      <c r="C26" s="85"/>
      <c r="D26" s="35"/>
      <c r="E26" s="86"/>
      <c r="F26" s="36"/>
      <c r="G26" s="36"/>
      <c r="H26" s="36"/>
      <c r="I26" s="20"/>
      <c r="J26" s="20"/>
      <c r="K26" s="20"/>
      <c r="L26" s="20"/>
      <c r="M26" s="20"/>
    </row>
    <row r="27" spans="1:14" x14ac:dyDescent="0.3">
      <c r="A27" s="84"/>
      <c r="B27" s="106" t="s">
        <v>128</v>
      </c>
      <c r="C27" s="89"/>
      <c r="D27" s="89"/>
      <c r="E27" s="89"/>
      <c r="F27" s="89"/>
      <c r="G27" s="89"/>
      <c r="H27" s="89"/>
      <c r="I27" s="92"/>
      <c r="J27" s="92"/>
      <c r="K27" s="92"/>
      <c r="L27" s="92"/>
      <c r="M27" s="92"/>
      <c r="N27" s="93"/>
    </row>
    <row r="28" spans="1:14" x14ac:dyDescent="0.3">
      <c r="A28" s="84"/>
      <c r="B28" s="89"/>
      <c r="C28" s="89"/>
      <c r="D28" s="89"/>
      <c r="E28" s="89"/>
      <c r="F28" s="89"/>
      <c r="G28" s="89"/>
      <c r="H28" s="89"/>
      <c r="I28" s="92"/>
      <c r="J28" s="92"/>
      <c r="K28" s="92"/>
      <c r="L28" s="92"/>
      <c r="M28" s="92"/>
      <c r="N28" s="93"/>
    </row>
    <row r="29" spans="1:14" x14ac:dyDescent="0.3">
      <c r="A29" s="84"/>
      <c r="B29" s="109" t="s">
        <v>33</v>
      </c>
      <c r="C29" s="109" t="s">
        <v>129</v>
      </c>
      <c r="D29" s="109" t="s">
        <v>130</v>
      </c>
      <c r="E29" s="89"/>
      <c r="F29" s="89"/>
      <c r="G29" s="89"/>
      <c r="H29" s="89"/>
      <c r="I29" s="92"/>
      <c r="J29" s="92"/>
      <c r="K29" s="92"/>
      <c r="L29" s="92"/>
      <c r="M29" s="92"/>
      <c r="N29" s="93"/>
    </row>
    <row r="30" spans="1:14" x14ac:dyDescent="0.3">
      <c r="A30" s="84"/>
      <c r="B30" s="105" t="s">
        <v>131</v>
      </c>
      <c r="C30" s="164"/>
      <c r="D30" s="164" t="s">
        <v>155</v>
      </c>
      <c r="E30" s="89"/>
      <c r="F30" s="89"/>
      <c r="G30" s="89"/>
      <c r="H30" s="89"/>
      <c r="I30" s="92"/>
      <c r="J30" s="92"/>
      <c r="K30" s="92"/>
      <c r="L30" s="92"/>
      <c r="M30" s="92"/>
      <c r="N30" s="93"/>
    </row>
    <row r="31" spans="1:14" x14ac:dyDescent="0.3">
      <c r="A31" s="84"/>
      <c r="B31" s="105" t="s">
        <v>132</v>
      </c>
      <c r="C31" s="164" t="s">
        <v>155</v>
      </c>
      <c r="D31" s="164"/>
      <c r="E31" s="89"/>
      <c r="F31" s="89"/>
      <c r="G31" s="89"/>
      <c r="H31" s="89"/>
      <c r="I31" s="92"/>
      <c r="J31" s="92"/>
      <c r="K31" s="92"/>
      <c r="L31" s="92"/>
      <c r="M31" s="92"/>
      <c r="N31" s="93"/>
    </row>
    <row r="32" spans="1:14" x14ac:dyDescent="0.3">
      <c r="A32" s="84"/>
      <c r="B32" s="105" t="s">
        <v>133</v>
      </c>
      <c r="C32" s="164" t="s">
        <v>155</v>
      </c>
      <c r="D32" s="164"/>
      <c r="E32" s="89"/>
      <c r="F32" s="89"/>
      <c r="G32" s="89"/>
      <c r="H32" s="89"/>
      <c r="I32" s="92"/>
      <c r="J32" s="92"/>
      <c r="K32" s="92"/>
      <c r="L32" s="92"/>
      <c r="M32" s="92"/>
      <c r="N32" s="93"/>
    </row>
    <row r="33" spans="1:17" x14ac:dyDescent="0.3">
      <c r="A33" s="84"/>
      <c r="B33" s="105" t="s">
        <v>134</v>
      </c>
      <c r="C33" s="164" t="s">
        <v>155</v>
      </c>
      <c r="D33" s="164"/>
      <c r="E33" s="89"/>
      <c r="F33" s="89"/>
      <c r="G33" s="89"/>
      <c r="H33" s="89"/>
      <c r="I33" s="92"/>
      <c r="J33" s="92"/>
      <c r="K33" s="92"/>
      <c r="L33" s="92"/>
      <c r="M33" s="92"/>
      <c r="N33" s="93"/>
    </row>
    <row r="34" spans="1:17" x14ac:dyDescent="0.3">
      <c r="A34" s="84"/>
      <c r="B34" s="89"/>
      <c r="C34" s="89"/>
      <c r="D34" s="154"/>
      <c r="E34" s="89"/>
      <c r="F34" s="89"/>
      <c r="G34" s="89"/>
      <c r="H34" s="89"/>
      <c r="I34" s="92"/>
      <c r="J34" s="92"/>
      <c r="K34" s="92"/>
      <c r="L34" s="92"/>
      <c r="M34" s="92"/>
      <c r="N34" s="93"/>
    </row>
    <row r="35" spans="1:17" x14ac:dyDescent="0.3">
      <c r="A35" s="84"/>
      <c r="B35" s="89"/>
      <c r="C35" s="89"/>
      <c r="D35" s="89"/>
      <c r="E35" s="89"/>
      <c r="F35" s="89"/>
      <c r="G35" s="89"/>
      <c r="H35" s="89"/>
      <c r="I35" s="92"/>
      <c r="J35" s="92"/>
      <c r="K35" s="92"/>
      <c r="L35" s="92"/>
      <c r="M35" s="92"/>
      <c r="N35" s="93"/>
    </row>
    <row r="36" spans="1:17" x14ac:dyDescent="0.3">
      <c r="A36" s="84"/>
      <c r="B36" s="106" t="s">
        <v>135</v>
      </c>
      <c r="C36" s="89"/>
      <c r="D36" s="89"/>
      <c r="E36" s="89"/>
      <c r="F36" s="89"/>
      <c r="G36" s="89"/>
      <c r="H36" s="89"/>
      <c r="I36" s="92"/>
      <c r="J36" s="92"/>
      <c r="K36" s="92"/>
      <c r="L36" s="92"/>
      <c r="M36" s="92"/>
      <c r="N36" s="93"/>
    </row>
    <row r="37" spans="1:17" x14ac:dyDescent="0.3">
      <c r="A37" s="84"/>
      <c r="B37" s="89"/>
      <c r="C37" s="89"/>
      <c r="D37" s="89"/>
      <c r="E37" s="89"/>
      <c r="F37" s="89"/>
      <c r="G37" s="89"/>
      <c r="H37" s="89"/>
      <c r="I37" s="92"/>
      <c r="J37" s="92"/>
      <c r="K37" s="92"/>
      <c r="L37" s="92"/>
      <c r="M37" s="92"/>
      <c r="N37" s="93"/>
    </row>
    <row r="38" spans="1:17" x14ac:dyDescent="0.3">
      <c r="A38" s="84"/>
      <c r="B38" s="89"/>
      <c r="C38" s="89"/>
      <c r="D38" s="89"/>
      <c r="E38" s="89"/>
      <c r="F38" s="89"/>
      <c r="G38" s="89"/>
      <c r="H38" s="89"/>
      <c r="I38" s="92"/>
      <c r="J38" s="92"/>
      <c r="K38" s="92"/>
      <c r="L38" s="92"/>
      <c r="M38" s="92"/>
      <c r="N38" s="93"/>
    </row>
    <row r="39" spans="1:17" x14ac:dyDescent="0.3">
      <c r="A39" s="84"/>
      <c r="B39" s="109" t="s">
        <v>33</v>
      </c>
      <c r="C39" s="109" t="s">
        <v>58</v>
      </c>
      <c r="D39" s="108" t="s">
        <v>51</v>
      </c>
      <c r="E39" s="108" t="s">
        <v>16</v>
      </c>
      <c r="F39" s="89"/>
      <c r="G39" s="89"/>
      <c r="H39" s="89"/>
      <c r="I39" s="92"/>
      <c r="J39" s="92"/>
      <c r="K39" s="92"/>
      <c r="L39" s="92"/>
      <c r="M39" s="92"/>
      <c r="N39" s="93"/>
    </row>
    <row r="40" spans="1:17" ht="27.6" x14ac:dyDescent="0.3">
      <c r="A40" s="84"/>
      <c r="B40" s="90" t="s">
        <v>136</v>
      </c>
      <c r="C40" s="91">
        <v>40</v>
      </c>
      <c r="D40" s="164">
        <v>0</v>
      </c>
      <c r="E40" s="205">
        <f>+D40+D41</f>
        <v>0</v>
      </c>
      <c r="F40" s="89"/>
      <c r="G40" s="89"/>
      <c r="H40" s="89"/>
      <c r="I40" s="92"/>
      <c r="J40" s="92"/>
      <c r="K40" s="92"/>
      <c r="L40" s="92"/>
      <c r="M40" s="92"/>
      <c r="N40" s="93"/>
    </row>
    <row r="41" spans="1:17" ht="41.4" x14ac:dyDescent="0.3">
      <c r="A41" s="84"/>
      <c r="B41" s="90" t="s">
        <v>137</v>
      </c>
      <c r="C41" s="91">
        <v>60</v>
      </c>
      <c r="D41" s="164">
        <v>0</v>
      </c>
      <c r="E41" s="206"/>
      <c r="F41" s="89"/>
      <c r="G41" s="89"/>
      <c r="H41" s="89"/>
      <c r="I41" s="92"/>
      <c r="J41" s="92"/>
      <c r="K41" s="92"/>
      <c r="L41" s="92"/>
      <c r="M41" s="92"/>
      <c r="N41" s="93"/>
    </row>
    <row r="42" spans="1:17" x14ac:dyDescent="0.3">
      <c r="A42" s="84"/>
      <c r="C42" s="85"/>
      <c r="D42" s="35"/>
      <c r="E42" s="86"/>
      <c r="F42" s="36"/>
      <c r="G42" s="36"/>
      <c r="H42" s="36"/>
      <c r="I42" s="20"/>
      <c r="J42" s="20"/>
      <c r="K42" s="20"/>
      <c r="L42" s="20"/>
      <c r="M42" s="20"/>
    </row>
    <row r="43" spans="1:17" x14ac:dyDescent="0.3">
      <c r="A43" s="84"/>
      <c r="C43" s="85"/>
      <c r="D43" s="35"/>
      <c r="E43" s="86"/>
      <c r="F43" s="36"/>
      <c r="G43" s="36"/>
      <c r="H43" s="36"/>
      <c r="I43" s="20"/>
      <c r="J43" s="20"/>
      <c r="K43" s="20"/>
      <c r="L43" s="20"/>
      <c r="M43" s="20"/>
    </row>
    <row r="44" spans="1:17" x14ac:dyDescent="0.3">
      <c r="A44" s="84"/>
      <c r="C44" s="85"/>
      <c r="D44" s="35"/>
      <c r="E44" s="86"/>
      <c r="F44" s="36"/>
      <c r="G44" s="36"/>
      <c r="H44" s="36"/>
      <c r="I44" s="20"/>
      <c r="J44" s="20"/>
      <c r="K44" s="20"/>
      <c r="L44" s="20"/>
      <c r="M44" s="20"/>
    </row>
    <row r="45" spans="1:17" ht="15" thickBot="1" x14ac:dyDescent="0.35">
      <c r="M45" s="222" t="s">
        <v>35</v>
      </c>
      <c r="N45" s="222"/>
    </row>
    <row r="46" spans="1:17" x14ac:dyDescent="0.3">
      <c r="B46" s="106" t="s">
        <v>30</v>
      </c>
      <c r="M46" s="59"/>
      <c r="N46" s="59"/>
    </row>
    <row r="47" spans="1:17" ht="15" thickBot="1" x14ac:dyDescent="0.35">
      <c r="M47" s="59"/>
      <c r="N47" s="59"/>
    </row>
    <row r="48" spans="1:17" s="92" customFormat="1" ht="75" customHeight="1" x14ac:dyDescent="0.3">
      <c r="B48" s="102" t="s">
        <v>138</v>
      </c>
      <c r="C48" s="102" t="s">
        <v>139</v>
      </c>
      <c r="D48" s="102" t="s">
        <v>140</v>
      </c>
      <c r="E48" s="102" t="s">
        <v>45</v>
      </c>
      <c r="F48" s="102" t="s">
        <v>22</v>
      </c>
      <c r="G48" s="102" t="s">
        <v>97</v>
      </c>
      <c r="H48" s="102" t="s">
        <v>17</v>
      </c>
      <c r="I48" s="102" t="s">
        <v>10</v>
      </c>
      <c r="J48" s="102" t="s">
        <v>31</v>
      </c>
      <c r="K48" s="102" t="s">
        <v>61</v>
      </c>
      <c r="L48" s="102" t="s">
        <v>20</v>
      </c>
      <c r="M48" s="88" t="s">
        <v>26</v>
      </c>
      <c r="N48" s="102" t="s">
        <v>141</v>
      </c>
      <c r="O48" s="102" t="s">
        <v>36</v>
      </c>
      <c r="P48" s="103" t="s">
        <v>11</v>
      </c>
      <c r="Q48" s="103" t="s">
        <v>19</v>
      </c>
    </row>
    <row r="49" spans="1:26" s="97" customFormat="1" ht="43.2" x14ac:dyDescent="0.3">
      <c r="A49" s="43">
        <v>1</v>
      </c>
      <c r="B49" s="99" t="s">
        <v>152</v>
      </c>
      <c r="C49" s="99" t="s">
        <v>152</v>
      </c>
      <c r="D49" s="98" t="s">
        <v>159</v>
      </c>
      <c r="E49" s="159">
        <v>1</v>
      </c>
      <c r="F49" s="94" t="s">
        <v>129</v>
      </c>
      <c r="G49" s="133"/>
      <c r="H49" s="101">
        <v>40940</v>
      </c>
      <c r="I49" s="101">
        <v>41243</v>
      </c>
      <c r="J49" s="95" t="s">
        <v>130</v>
      </c>
      <c r="K49" s="143">
        <v>10</v>
      </c>
      <c r="L49" s="144"/>
      <c r="M49" s="144">
        <v>352</v>
      </c>
      <c r="N49" s="87"/>
      <c r="O49" s="23">
        <v>292000000</v>
      </c>
      <c r="P49" s="23">
        <v>120</v>
      </c>
      <c r="Q49" s="134"/>
      <c r="R49" s="96"/>
      <c r="S49" s="96"/>
      <c r="T49" s="96"/>
      <c r="U49" s="96"/>
      <c r="V49" s="96"/>
      <c r="W49" s="96"/>
      <c r="X49" s="96"/>
      <c r="Y49" s="96"/>
      <c r="Z49" s="96"/>
    </row>
    <row r="50" spans="1:26" s="97" customFormat="1" x14ac:dyDescent="0.3">
      <c r="A50" s="43"/>
      <c r="B50" s="46" t="s">
        <v>16</v>
      </c>
      <c r="C50" s="99"/>
      <c r="D50" s="98"/>
      <c r="E50" s="143"/>
      <c r="F50" s="94"/>
      <c r="G50" s="94"/>
      <c r="H50" s="101"/>
      <c r="I50" s="101"/>
      <c r="J50" s="95"/>
      <c r="K50" s="100"/>
      <c r="L50" s="100"/>
      <c r="M50" s="145"/>
      <c r="N50" s="100"/>
      <c r="O50" s="23"/>
      <c r="P50" s="23"/>
      <c r="Q50" s="135"/>
    </row>
    <row r="51" spans="1:26" s="26" customFormat="1" x14ac:dyDescent="0.3">
      <c r="E51" s="27"/>
    </row>
    <row r="52" spans="1:26" s="26" customFormat="1" x14ac:dyDescent="0.3">
      <c r="B52" s="223" t="s">
        <v>28</v>
      </c>
      <c r="C52" s="223" t="s">
        <v>27</v>
      </c>
      <c r="D52" s="221" t="s">
        <v>34</v>
      </c>
      <c r="E52" s="221"/>
    </row>
    <row r="53" spans="1:26" s="26" customFormat="1" x14ac:dyDescent="0.3">
      <c r="B53" s="224"/>
      <c r="C53" s="224"/>
      <c r="D53" s="166" t="s">
        <v>23</v>
      </c>
      <c r="E53" s="57" t="s">
        <v>24</v>
      </c>
    </row>
    <row r="54" spans="1:26" s="26" customFormat="1" ht="18" x14ac:dyDescent="0.3">
      <c r="B54" s="54" t="s">
        <v>21</v>
      </c>
      <c r="C54" s="55" t="s">
        <v>319</v>
      </c>
      <c r="D54" s="53"/>
      <c r="E54" s="53" t="s">
        <v>155</v>
      </c>
      <c r="F54" s="28"/>
      <c r="G54" s="28"/>
      <c r="H54" s="28"/>
      <c r="I54" s="28"/>
      <c r="J54" s="28"/>
      <c r="K54" s="28"/>
      <c r="L54" s="28"/>
      <c r="M54" s="28"/>
    </row>
    <row r="55" spans="1:26" s="26" customFormat="1" x14ac:dyDescent="0.3">
      <c r="B55" s="54" t="s">
        <v>25</v>
      </c>
      <c r="C55" s="55" t="s">
        <v>160</v>
      </c>
      <c r="D55" s="53" t="s">
        <v>155</v>
      </c>
      <c r="E55" s="53"/>
    </row>
    <row r="56" spans="1:26" s="26" customFormat="1" x14ac:dyDescent="0.3">
      <c r="B56" s="29"/>
      <c r="C56" s="219"/>
      <c r="D56" s="219"/>
      <c r="E56" s="219"/>
      <c r="F56" s="219"/>
      <c r="G56" s="219"/>
      <c r="H56" s="219"/>
      <c r="I56" s="219"/>
      <c r="J56" s="219"/>
      <c r="K56" s="219"/>
      <c r="L56" s="219"/>
      <c r="M56" s="219"/>
      <c r="N56" s="219"/>
    </row>
    <row r="57" spans="1:26" ht="15" thickBot="1" x14ac:dyDescent="0.35"/>
    <row r="58" spans="1:26" ht="26.4" thickBot="1" x14ac:dyDescent="0.35">
      <c r="B58" s="218" t="s">
        <v>98</v>
      </c>
      <c r="C58" s="218"/>
      <c r="D58" s="218"/>
      <c r="E58" s="218"/>
      <c r="F58" s="218"/>
      <c r="G58" s="218"/>
      <c r="H58" s="218"/>
      <c r="I58" s="218"/>
      <c r="J58" s="218"/>
      <c r="K58" s="218"/>
      <c r="L58" s="218"/>
      <c r="M58" s="218"/>
      <c r="N58" s="218"/>
    </row>
    <row r="61" spans="1:26" s="92" customFormat="1" ht="86.4" x14ac:dyDescent="0.3">
      <c r="B61" s="104" t="s">
        <v>142</v>
      </c>
      <c r="C61" s="104" t="s">
        <v>2</v>
      </c>
      <c r="D61" s="104" t="s">
        <v>100</v>
      </c>
      <c r="E61" s="104" t="s">
        <v>99</v>
      </c>
      <c r="F61" s="104" t="s">
        <v>101</v>
      </c>
      <c r="G61" s="104" t="s">
        <v>102</v>
      </c>
      <c r="H61" s="104" t="s">
        <v>103</v>
      </c>
      <c r="I61" s="104" t="s">
        <v>104</v>
      </c>
      <c r="J61" s="104" t="s">
        <v>105</v>
      </c>
      <c r="K61" s="104" t="s">
        <v>106</v>
      </c>
      <c r="L61" s="104" t="s">
        <v>107</v>
      </c>
      <c r="M61" s="163" t="s">
        <v>108</v>
      </c>
      <c r="N61" s="163" t="s">
        <v>109</v>
      </c>
      <c r="O61" s="215" t="s">
        <v>3</v>
      </c>
      <c r="P61" s="216"/>
      <c r="Q61" s="104" t="s">
        <v>18</v>
      </c>
    </row>
    <row r="62" spans="1:26" x14ac:dyDescent="0.3">
      <c r="B62" s="3" t="s">
        <v>305</v>
      </c>
      <c r="C62" s="164" t="s">
        <v>300</v>
      </c>
      <c r="D62" s="171" t="s">
        <v>306</v>
      </c>
      <c r="E62" s="53">
        <v>400</v>
      </c>
      <c r="F62" s="53"/>
      <c r="G62" s="53" t="s">
        <v>129</v>
      </c>
      <c r="H62" s="53"/>
      <c r="I62" s="53"/>
      <c r="J62" s="53" t="s">
        <v>129</v>
      </c>
      <c r="K62" s="164" t="s">
        <v>129</v>
      </c>
      <c r="L62" s="164" t="s">
        <v>129</v>
      </c>
      <c r="M62" s="164" t="s">
        <v>129</v>
      </c>
      <c r="N62" s="164" t="s">
        <v>129</v>
      </c>
      <c r="O62" s="199"/>
      <c r="P62" s="200"/>
      <c r="Q62" s="164" t="s">
        <v>129</v>
      </c>
    </row>
    <row r="63" spans="1:26" x14ac:dyDescent="0.3">
      <c r="B63" s="6" t="s">
        <v>1</v>
      </c>
    </row>
    <row r="64" spans="1:26" x14ac:dyDescent="0.3">
      <c r="B64" s="6" t="s">
        <v>37</v>
      </c>
    </row>
    <row r="65" spans="2:17" x14ac:dyDescent="0.3">
      <c r="B65" s="6" t="s">
        <v>62</v>
      </c>
    </row>
    <row r="67" spans="2:17" ht="15" thickBot="1" x14ac:dyDescent="0.35"/>
    <row r="68" spans="2:17" ht="26.4" thickBot="1" x14ac:dyDescent="0.35">
      <c r="B68" s="209" t="s">
        <v>38</v>
      </c>
      <c r="C68" s="210"/>
      <c r="D68" s="210"/>
      <c r="E68" s="210"/>
      <c r="F68" s="210"/>
      <c r="G68" s="210"/>
      <c r="H68" s="210"/>
      <c r="I68" s="210"/>
      <c r="J68" s="210"/>
      <c r="K68" s="210"/>
      <c r="L68" s="210"/>
      <c r="M68" s="210"/>
      <c r="N68" s="211"/>
    </row>
    <row r="73" spans="2:17" ht="43.2" x14ac:dyDescent="0.3">
      <c r="B73" s="104" t="s">
        <v>0</v>
      </c>
      <c r="C73" s="104" t="s">
        <v>39</v>
      </c>
      <c r="D73" s="104" t="s">
        <v>40</v>
      </c>
      <c r="E73" s="104" t="s">
        <v>110</v>
      </c>
      <c r="F73" s="104" t="s">
        <v>112</v>
      </c>
      <c r="G73" s="104" t="s">
        <v>113</v>
      </c>
      <c r="H73" s="104" t="s">
        <v>114</v>
      </c>
      <c r="I73" s="104" t="s">
        <v>111</v>
      </c>
      <c r="J73" s="215" t="s">
        <v>115</v>
      </c>
      <c r="K73" s="232"/>
      <c r="L73" s="216"/>
      <c r="M73" s="104" t="s">
        <v>116</v>
      </c>
      <c r="N73" s="104" t="s">
        <v>41</v>
      </c>
      <c r="O73" s="104" t="s">
        <v>42</v>
      </c>
      <c r="P73" s="215" t="s">
        <v>3</v>
      </c>
      <c r="Q73" s="216"/>
    </row>
    <row r="74" spans="2:17" ht="77.25" customHeight="1" x14ac:dyDescent="0.3">
      <c r="B74" s="83" t="s">
        <v>43</v>
      </c>
      <c r="C74" s="68">
        <v>1</v>
      </c>
      <c r="D74" s="68" t="s">
        <v>205</v>
      </c>
      <c r="E74" s="168">
        <v>55674356</v>
      </c>
      <c r="F74" s="68" t="s">
        <v>194</v>
      </c>
      <c r="G74" s="68" t="s">
        <v>206</v>
      </c>
      <c r="H74" s="147">
        <v>32668</v>
      </c>
      <c r="I74" s="146">
        <v>7069</v>
      </c>
      <c r="J74" s="167" t="s">
        <v>207</v>
      </c>
      <c r="K74" s="174" t="s">
        <v>209</v>
      </c>
      <c r="L74" s="146" t="s">
        <v>208</v>
      </c>
      <c r="M74" s="151" t="s">
        <v>129</v>
      </c>
      <c r="N74" s="68" t="s">
        <v>129</v>
      </c>
      <c r="O74" s="68" t="s">
        <v>129</v>
      </c>
      <c r="P74" s="231"/>
      <c r="Q74" s="231"/>
    </row>
    <row r="75" spans="2:17" ht="65.25" customHeight="1" x14ac:dyDescent="0.3">
      <c r="B75" s="160" t="s">
        <v>43</v>
      </c>
      <c r="C75" s="167">
        <v>1</v>
      </c>
      <c r="D75" s="167" t="s">
        <v>210</v>
      </c>
      <c r="E75" s="168">
        <v>36180807</v>
      </c>
      <c r="F75" s="167" t="s">
        <v>194</v>
      </c>
      <c r="G75" s="167" t="s">
        <v>211</v>
      </c>
      <c r="H75" s="147">
        <v>39990</v>
      </c>
      <c r="I75" s="146"/>
      <c r="J75" s="167" t="s">
        <v>213</v>
      </c>
      <c r="K75" s="174" t="s">
        <v>212</v>
      </c>
      <c r="L75" s="146" t="s">
        <v>214</v>
      </c>
      <c r="M75" s="167" t="s">
        <v>129</v>
      </c>
      <c r="N75" s="167" t="s">
        <v>129</v>
      </c>
      <c r="O75" s="167" t="s">
        <v>129</v>
      </c>
      <c r="P75" s="231"/>
      <c r="Q75" s="231"/>
    </row>
    <row r="76" spans="2:17" ht="43.5" customHeight="1" x14ac:dyDescent="0.3">
      <c r="B76" s="169" t="s">
        <v>44</v>
      </c>
      <c r="C76" s="170">
        <v>1</v>
      </c>
      <c r="D76" s="170" t="s">
        <v>279</v>
      </c>
      <c r="E76" s="168">
        <v>26422519</v>
      </c>
      <c r="F76" s="170" t="s">
        <v>170</v>
      </c>
      <c r="G76" s="170" t="s">
        <v>211</v>
      </c>
      <c r="H76" s="147">
        <v>38891</v>
      </c>
      <c r="I76" s="146"/>
      <c r="J76" s="170" t="s">
        <v>174</v>
      </c>
      <c r="K76" s="146" t="s">
        <v>254</v>
      </c>
      <c r="L76" s="146" t="s">
        <v>170</v>
      </c>
      <c r="M76" s="170" t="s">
        <v>129</v>
      </c>
      <c r="N76" s="170" t="s">
        <v>129</v>
      </c>
      <c r="O76" s="170" t="s">
        <v>129</v>
      </c>
      <c r="P76" s="231"/>
      <c r="Q76" s="231"/>
    </row>
    <row r="77" spans="2:17" ht="49.5" customHeight="1" x14ac:dyDescent="0.3">
      <c r="B77" s="169" t="s">
        <v>44</v>
      </c>
      <c r="C77" s="170">
        <v>1</v>
      </c>
      <c r="D77" s="170" t="s">
        <v>280</v>
      </c>
      <c r="E77" s="168">
        <v>36308726</v>
      </c>
      <c r="F77" s="170" t="s">
        <v>170</v>
      </c>
      <c r="G77" s="170" t="s">
        <v>173</v>
      </c>
      <c r="H77" s="147">
        <v>38408</v>
      </c>
      <c r="I77" s="146">
        <v>129654</v>
      </c>
      <c r="J77" s="170" t="s">
        <v>174</v>
      </c>
      <c r="K77" s="146" t="s">
        <v>254</v>
      </c>
      <c r="L77" s="146" t="s">
        <v>170</v>
      </c>
      <c r="M77" s="170" t="s">
        <v>129</v>
      </c>
      <c r="N77" s="170" t="s">
        <v>129</v>
      </c>
      <c r="O77" s="170" t="s">
        <v>129</v>
      </c>
      <c r="P77" s="231"/>
      <c r="Q77" s="231"/>
    </row>
    <row r="79" spans="2:17" ht="15" thickBot="1" x14ac:dyDescent="0.35"/>
    <row r="80" spans="2:17" ht="26.4" thickBot="1" x14ac:dyDescent="0.35">
      <c r="B80" s="209" t="s">
        <v>46</v>
      </c>
      <c r="C80" s="210"/>
      <c r="D80" s="210"/>
      <c r="E80" s="210"/>
      <c r="F80" s="210"/>
      <c r="G80" s="210"/>
      <c r="H80" s="210"/>
      <c r="I80" s="210"/>
      <c r="J80" s="210"/>
      <c r="K80" s="210"/>
      <c r="L80" s="210"/>
      <c r="M80" s="210"/>
      <c r="N80" s="211"/>
    </row>
    <row r="83" spans="1:26" ht="28.8" x14ac:dyDescent="0.3">
      <c r="B83" s="62" t="s">
        <v>33</v>
      </c>
      <c r="C83" s="62" t="s">
        <v>47</v>
      </c>
      <c r="D83" s="215" t="s">
        <v>3</v>
      </c>
      <c r="E83" s="216"/>
    </row>
    <row r="84" spans="1:26" x14ac:dyDescent="0.3">
      <c r="B84" s="63" t="s">
        <v>117</v>
      </c>
      <c r="C84" s="164" t="s">
        <v>129</v>
      </c>
      <c r="D84" s="217"/>
      <c r="E84" s="217"/>
    </row>
    <row r="87" spans="1:26" ht="25.8" x14ac:dyDescent="0.3">
      <c r="B87" s="207" t="s">
        <v>64</v>
      </c>
      <c r="C87" s="208"/>
      <c r="D87" s="208"/>
      <c r="E87" s="208"/>
      <c r="F87" s="208"/>
      <c r="G87" s="208"/>
      <c r="H87" s="208"/>
      <c r="I87" s="208"/>
      <c r="J87" s="208"/>
      <c r="K87" s="208"/>
      <c r="L87" s="208"/>
      <c r="M87" s="208"/>
      <c r="N87" s="208"/>
      <c r="O87" s="208"/>
      <c r="P87" s="208"/>
    </row>
    <row r="89" spans="1:26" ht="15" thickBot="1" x14ac:dyDescent="0.35"/>
    <row r="90" spans="1:26" ht="26.4" thickBot="1" x14ac:dyDescent="0.35">
      <c r="B90" s="209" t="s">
        <v>54</v>
      </c>
      <c r="C90" s="210"/>
      <c r="D90" s="210"/>
      <c r="E90" s="210"/>
      <c r="F90" s="210"/>
      <c r="G90" s="210"/>
      <c r="H90" s="210"/>
      <c r="I90" s="210"/>
      <c r="J90" s="210"/>
      <c r="K90" s="210"/>
      <c r="L90" s="210"/>
      <c r="M90" s="210"/>
      <c r="N90" s="211"/>
    </row>
    <row r="92" spans="1:26" ht="15" thickBot="1" x14ac:dyDescent="0.35">
      <c r="M92" s="59"/>
      <c r="N92" s="59"/>
    </row>
    <row r="93" spans="1:26" s="92" customFormat="1" ht="57.6" x14ac:dyDescent="0.3">
      <c r="B93" s="102" t="s">
        <v>138</v>
      </c>
      <c r="C93" s="102" t="s">
        <v>139</v>
      </c>
      <c r="D93" s="102" t="s">
        <v>140</v>
      </c>
      <c r="E93" s="102" t="s">
        <v>45</v>
      </c>
      <c r="F93" s="102" t="s">
        <v>22</v>
      </c>
      <c r="G93" s="102" t="s">
        <v>97</v>
      </c>
      <c r="H93" s="102" t="s">
        <v>17</v>
      </c>
      <c r="I93" s="102" t="s">
        <v>10</v>
      </c>
      <c r="J93" s="102" t="s">
        <v>31</v>
      </c>
      <c r="K93" s="102" t="s">
        <v>61</v>
      </c>
      <c r="L93" s="102" t="s">
        <v>20</v>
      </c>
      <c r="M93" s="88" t="s">
        <v>26</v>
      </c>
      <c r="N93" s="102" t="s">
        <v>141</v>
      </c>
      <c r="O93" s="102" t="s">
        <v>36</v>
      </c>
      <c r="P93" s="103" t="s">
        <v>11</v>
      </c>
      <c r="Q93" s="103" t="s">
        <v>19</v>
      </c>
    </row>
    <row r="94" spans="1:26" s="97" customFormat="1" ht="102.75" customHeight="1" x14ac:dyDescent="0.3">
      <c r="A94" s="43">
        <v>1</v>
      </c>
      <c r="B94" s="99" t="s">
        <v>152</v>
      </c>
      <c r="C94" s="99" t="s">
        <v>152</v>
      </c>
      <c r="D94" s="98" t="s">
        <v>153</v>
      </c>
      <c r="E94" s="159">
        <v>343</v>
      </c>
      <c r="F94" s="94" t="s">
        <v>129</v>
      </c>
      <c r="G94" s="133"/>
      <c r="H94" s="101">
        <v>41516</v>
      </c>
      <c r="I94" s="101">
        <v>41988</v>
      </c>
      <c r="J94" s="95" t="s">
        <v>130</v>
      </c>
      <c r="K94" s="143"/>
      <c r="L94" s="172">
        <v>13</v>
      </c>
      <c r="M94" s="144">
        <v>1273</v>
      </c>
      <c r="N94" s="87"/>
      <c r="O94" s="23">
        <v>2341753898</v>
      </c>
      <c r="P94" s="23">
        <v>114</v>
      </c>
      <c r="Q94" s="134" t="s">
        <v>313</v>
      </c>
      <c r="R94" s="96"/>
      <c r="S94" s="96"/>
      <c r="T94" s="96"/>
      <c r="U94" s="96"/>
      <c r="V94" s="96"/>
      <c r="W94" s="96"/>
      <c r="X94" s="96"/>
      <c r="Y94" s="96"/>
      <c r="Z94" s="96"/>
    </row>
    <row r="95" spans="1:26" s="97" customFormat="1" ht="102.75" customHeight="1" x14ac:dyDescent="0.3">
      <c r="A95" s="43">
        <f>+A94+1</f>
        <v>2</v>
      </c>
      <c r="B95" s="99" t="s">
        <v>152</v>
      </c>
      <c r="C95" s="99" t="s">
        <v>152</v>
      </c>
      <c r="D95" s="98" t="s">
        <v>153</v>
      </c>
      <c r="E95" s="159">
        <v>328</v>
      </c>
      <c r="F95" s="94" t="s">
        <v>129</v>
      </c>
      <c r="G95" s="133"/>
      <c r="H95" s="101">
        <v>41516</v>
      </c>
      <c r="I95" s="101">
        <v>41988</v>
      </c>
      <c r="J95" s="95" t="s">
        <v>130</v>
      </c>
      <c r="K95" s="143"/>
      <c r="L95" s="172">
        <v>13</v>
      </c>
      <c r="M95" s="144">
        <v>1137</v>
      </c>
      <c r="N95" s="87"/>
      <c r="O95" s="23">
        <v>3253941163</v>
      </c>
      <c r="P95" s="23">
        <v>116</v>
      </c>
      <c r="Q95" s="134" t="s">
        <v>315</v>
      </c>
      <c r="R95" s="96"/>
      <c r="S95" s="96"/>
      <c r="T95" s="96"/>
      <c r="U95" s="96"/>
      <c r="V95" s="96"/>
      <c r="W95" s="96"/>
      <c r="X95" s="96"/>
      <c r="Y95" s="96"/>
      <c r="Z95" s="96"/>
    </row>
    <row r="96" spans="1:26" s="97" customFormat="1" ht="75" customHeight="1" x14ac:dyDescent="0.3">
      <c r="A96" s="43">
        <f t="shared" ref="A96:A98" si="0">+A95+1</f>
        <v>3</v>
      </c>
      <c r="B96" s="99" t="s">
        <v>152</v>
      </c>
      <c r="C96" s="99" t="s">
        <v>152</v>
      </c>
      <c r="D96" s="98" t="s">
        <v>157</v>
      </c>
      <c r="E96" s="173">
        <v>7</v>
      </c>
      <c r="F96" s="94" t="s">
        <v>129</v>
      </c>
      <c r="G96" s="133"/>
      <c r="H96" s="101">
        <v>40922</v>
      </c>
      <c r="I96" s="101">
        <v>41274</v>
      </c>
      <c r="J96" s="95" t="s">
        <v>130</v>
      </c>
      <c r="K96" s="143"/>
      <c r="L96" s="172">
        <v>11.5</v>
      </c>
      <c r="M96" s="144">
        <v>1517</v>
      </c>
      <c r="N96" s="87"/>
      <c r="O96" s="23">
        <v>165523218</v>
      </c>
      <c r="P96" s="23">
        <v>118</v>
      </c>
      <c r="Q96" s="134" t="s">
        <v>316</v>
      </c>
      <c r="R96" s="96"/>
      <c r="S96" s="96"/>
      <c r="T96" s="96"/>
      <c r="U96" s="96"/>
      <c r="V96" s="96"/>
      <c r="W96" s="96"/>
      <c r="X96" s="96"/>
      <c r="Y96" s="96"/>
      <c r="Z96" s="96"/>
    </row>
    <row r="97" spans="1:26" s="97" customFormat="1" ht="67.5" customHeight="1" x14ac:dyDescent="0.3">
      <c r="A97" s="43">
        <v>4</v>
      </c>
      <c r="B97" s="99" t="s">
        <v>152</v>
      </c>
      <c r="C97" s="99" t="s">
        <v>152</v>
      </c>
      <c r="D97" s="98" t="s">
        <v>161</v>
      </c>
      <c r="E97" s="159">
        <v>1</v>
      </c>
      <c r="F97" s="94" t="s">
        <v>129</v>
      </c>
      <c r="G97" s="133"/>
      <c r="H97" s="101">
        <v>40210</v>
      </c>
      <c r="I97" s="101">
        <v>41243</v>
      </c>
      <c r="J97" s="95" t="s">
        <v>130</v>
      </c>
      <c r="K97" s="143"/>
      <c r="L97" s="144">
        <v>34</v>
      </c>
      <c r="M97" s="144">
        <v>252</v>
      </c>
      <c r="N97" s="87"/>
      <c r="O97" s="23">
        <v>392000000</v>
      </c>
      <c r="P97" s="23">
        <v>123</v>
      </c>
      <c r="Q97" s="134" t="s">
        <v>317</v>
      </c>
      <c r="R97" s="96"/>
      <c r="S97" s="96"/>
      <c r="T97" s="96"/>
      <c r="U97" s="96"/>
      <c r="V97" s="96"/>
      <c r="W97" s="96"/>
      <c r="X97" s="96"/>
      <c r="Y97" s="96"/>
      <c r="Z97" s="96"/>
    </row>
    <row r="98" spans="1:26" s="97" customFormat="1" ht="72.75" customHeight="1" x14ac:dyDescent="0.3">
      <c r="A98" s="43">
        <f t="shared" si="0"/>
        <v>5</v>
      </c>
      <c r="B98" s="99" t="s">
        <v>152</v>
      </c>
      <c r="C98" s="99" t="s">
        <v>152</v>
      </c>
      <c r="D98" s="98" t="s">
        <v>163</v>
      </c>
      <c r="E98" s="159">
        <v>12</v>
      </c>
      <c r="F98" s="94" t="s">
        <v>129</v>
      </c>
      <c r="G98" s="133"/>
      <c r="H98" s="101">
        <v>40909</v>
      </c>
      <c r="I98" s="101">
        <v>41274</v>
      </c>
      <c r="J98" s="95" t="s">
        <v>130</v>
      </c>
      <c r="K98" s="143"/>
      <c r="L98" s="144">
        <v>12</v>
      </c>
      <c r="M98" s="144">
        <v>1792</v>
      </c>
      <c r="N98" s="87"/>
      <c r="O98" s="23">
        <v>127245320</v>
      </c>
      <c r="P98" s="23">
        <v>125</v>
      </c>
      <c r="Q98" s="134" t="s">
        <v>318</v>
      </c>
      <c r="R98" s="96"/>
      <c r="S98" s="96"/>
      <c r="T98" s="96"/>
      <c r="U98" s="96"/>
      <c r="V98" s="96"/>
      <c r="W98" s="96"/>
      <c r="X98" s="96"/>
      <c r="Y98" s="96"/>
      <c r="Z98" s="96"/>
    </row>
    <row r="99" spans="1:26" s="97" customFormat="1" x14ac:dyDescent="0.3">
      <c r="A99" s="43"/>
      <c r="B99" s="46" t="s">
        <v>16</v>
      </c>
      <c r="C99" s="99"/>
      <c r="D99" s="98"/>
      <c r="E99" s="143"/>
      <c r="F99" s="143"/>
      <c r="G99" s="143"/>
      <c r="H99" s="101"/>
      <c r="I99" s="101"/>
      <c r="J99" s="95"/>
      <c r="K99" s="100"/>
      <c r="L99" s="100"/>
      <c r="M99" s="145"/>
      <c r="N99" s="100"/>
      <c r="O99" s="155"/>
      <c r="P99" s="23"/>
      <c r="Q99" s="135"/>
    </row>
    <row r="100" spans="1:26" x14ac:dyDescent="0.3">
      <c r="B100" s="26"/>
      <c r="C100" s="26"/>
      <c r="D100" s="26"/>
      <c r="E100" s="27"/>
      <c r="F100" s="26"/>
      <c r="G100" s="26"/>
      <c r="H100" s="26"/>
      <c r="I100" s="26"/>
      <c r="J100" s="26"/>
      <c r="K100" s="26"/>
      <c r="L100" s="26"/>
      <c r="M100" s="26"/>
      <c r="N100" s="26"/>
      <c r="O100" s="26"/>
      <c r="P100" s="26"/>
    </row>
    <row r="101" spans="1:26" ht="18" x14ac:dyDescent="0.3">
      <c r="B101" s="54" t="s">
        <v>32</v>
      </c>
      <c r="C101" s="67" t="s">
        <v>309</v>
      </c>
      <c r="H101" s="28"/>
      <c r="I101" s="28"/>
      <c r="J101" s="28"/>
      <c r="K101" s="28"/>
      <c r="L101" s="28"/>
      <c r="M101" s="28"/>
      <c r="N101" s="26"/>
      <c r="O101" s="26"/>
      <c r="P101" s="26"/>
    </row>
    <row r="103" spans="1:26" ht="15" thickBot="1" x14ac:dyDescent="0.35"/>
    <row r="104" spans="1:26" ht="29.4" thickBot="1" x14ac:dyDescent="0.35">
      <c r="B104" s="70" t="s">
        <v>49</v>
      </c>
      <c r="C104" s="71" t="s">
        <v>50</v>
      </c>
      <c r="D104" s="70" t="s">
        <v>51</v>
      </c>
      <c r="E104" s="71" t="s">
        <v>55</v>
      </c>
    </row>
    <row r="105" spans="1:26" x14ac:dyDescent="0.3">
      <c r="B105" s="61" t="s">
        <v>118</v>
      </c>
      <c r="C105" s="64">
        <v>20</v>
      </c>
      <c r="D105" s="64">
        <v>0</v>
      </c>
      <c r="E105" s="212">
        <f>+D105+D106+D107</f>
        <v>0</v>
      </c>
    </row>
    <row r="106" spans="1:26" x14ac:dyDescent="0.3">
      <c r="B106" s="61" t="s">
        <v>119</v>
      </c>
      <c r="C106" s="53">
        <v>30</v>
      </c>
      <c r="D106" s="164">
        <v>0</v>
      </c>
      <c r="E106" s="213"/>
    </row>
    <row r="107" spans="1:26" ht="15" thickBot="1" x14ac:dyDescent="0.35">
      <c r="B107" s="61" t="s">
        <v>120</v>
      </c>
      <c r="C107" s="66">
        <v>40</v>
      </c>
      <c r="D107" s="66">
        <v>0</v>
      </c>
      <c r="E107" s="214"/>
    </row>
    <row r="109" spans="1:26" ht="15" thickBot="1" x14ac:dyDescent="0.35"/>
    <row r="110" spans="1:26" ht="26.4" thickBot="1" x14ac:dyDescent="0.35">
      <c r="B110" s="209" t="s">
        <v>52</v>
      </c>
      <c r="C110" s="210"/>
      <c r="D110" s="210"/>
      <c r="E110" s="210"/>
      <c r="F110" s="210"/>
      <c r="G110" s="210"/>
      <c r="H110" s="210"/>
      <c r="I110" s="210"/>
      <c r="J110" s="210"/>
      <c r="K110" s="210"/>
      <c r="L110" s="210"/>
      <c r="M110" s="210"/>
      <c r="N110" s="211"/>
    </row>
    <row r="112" spans="1:26" ht="43.2" x14ac:dyDescent="0.3">
      <c r="B112" s="104" t="s">
        <v>0</v>
      </c>
      <c r="C112" s="104" t="s">
        <v>39</v>
      </c>
      <c r="D112" s="104" t="s">
        <v>40</v>
      </c>
      <c r="E112" s="104" t="s">
        <v>110</v>
      </c>
      <c r="F112" s="104" t="s">
        <v>112</v>
      </c>
      <c r="G112" s="104" t="s">
        <v>113</v>
      </c>
      <c r="H112" s="104" t="s">
        <v>114</v>
      </c>
      <c r="I112" s="104" t="s">
        <v>111</v>
      </c>
      <c r="J112" s="215" t="s">
        <v>115</v>
      </c>
      <c r="K112" s="232"/>
      <c r="L112" s="216"/>
      <c r="M112" s="104" t="s">
        <v>116</v>
      </c>
      <c r="N112" s="104" t="s">
        <v>41</v>
      </c>
      <c r="O112" s="104" t="s">
        <v>42</v>
      </c>
      <c r="P112" s="215" t="s">
        <v>3</v>
      </c>
      <c r="Q112" s="216"/>
    </row>
    <row r="113" spans="2:17" s="152" customFormat="1" x14ac:dyDescent="0.3">
      <c r="B113" s="167" t="s">
        <v>123</v>
      </c>
      <c r="C113" s="167">
        <v>1</v>
      </c>
      <c r="D113" s="167"/>
      <c r="E113" s="168"/>
      <c r="F113" s="167"/>
      <c r="G113" s="167"/>
      <c r="H113" s="147"/>
      <c r="I113" s="146"/>
      <c r="J113" s="167"/>
      <c r="K113" s="146"/>
      <c r="L113" s="146"/>
      <c r="M113" s="167"/>
      <c r="N113" s="167"/>
      <c r="O113" s="167"/>
      <c r="P113" s="231" t="s">
        <v>310</v>
      </c>
      <c r="Q113" s="231"/>
    </row>
    <row r="114" spans="2:17" s="152" customFormat="1" x14ac:dyDescent="0.3">
      <c r="B114" s="167" t="s">
        <v>124</v>
      </c>
      <c r="C114" s="167">
        <v>1</v>
      </c>
      <c r="D114" s="167"/>
      <c r="E114" s="168"/>
      <c r="F114" s="167"/>
      <c r="G114" s="167"/>
      <c r="H114" s="147"/>
      <c r="I114" s="146"/>
      <c r="J114" s="146"/>
      <c r="K114" s="167"/>
      <c r="L114" s="146"/>
      <c r="M114" s="167"/>
      <c r="N114" s="167"/>
      <c r="O114" s="167"/>
      <c r="P114" s="231" t="s">
        <v>310</v>
      </c>
      <c r="Q114" s="231"/>
    </row>
    <row r="115" spans="2:17" s="152" customFormat="1" x14ac:dyDescent="0.3">
      <c r="B115" s="167" t="s">
        <v>125</v>
      </c>
      <c r="C115" s="167">
        <v>1</v>
      </c>
      <c r="D115" s="167"/>
      <c r="E115" s="168"/>
      <c r="F115" s="167"/>
      <c r="G115" s="167"/>
      <c r="H115" s="147"/>
      <c r="I115" s="146"/>
      <c r="J115" s="167"/>
      <c r="K115" s="146"/>
      <c r="L115" s="146"/>
      <c r="M115" s="167"/>
      <c r="N115" s="167"/>
      <c r="O115" s="167"/>
      <c r="P115" s="231" t="s">
        <v>310</v>
      </c>
      <c r="Q115" s="231"/>
    </row>
    <row r="118" spans="2:17" ht="15" thickBot="1" x14ac:dyDescent="0.35"/>
    <row r="119" spans="2:17" ht="28.8" x14ac:dyDescent="0.3">
      <c r="B119" s="108" t="s">
        <v>33</v>
      </c>
      <c r="C119" s="108" t="s">
        <v>49</v>
      </c>
      <c r="D119" s="104" t="s">
        <v>50</v>
      </c>
      <c r="E119" s="108" t="s">
        <v>51</v>
      </c>
      <c r="F119" s="71" t="s">
        <v>56</v>
      </c>
      <c r="G119" s="81"/>
    </row>
    <row r="120" spans="2:17" ht="79.8" x14ac:dyDescent="0.3">
      <c r="B120" s="201" t="s">
        <v>53</v>
      </c>
      <c r="C120" s="162" t="s">
        <v>151</v>
      </c>
      <c r="D120" s="164">
        <v>25</v>
      </c>
      <c r="E120" s="164">
        <v>0</v>
      </c>
      <c r="F120" s="202">
        <f>+E120+E121+E122</f>
        <v>0</v>
      </c>
      <c r="G120" s="82"/>
    </row>
    <row r="121" spans="2:17" ht="68.400000000000006" x14ac:dyDescent="0.3">
      <c r="B121" s="201"/>
      <c r="C121" s="162" t="s">
        <v>121</v>
      </c>
      <c r="D121" s="167">
        <v>25</v>
      </c>
      <c r="E121" s="164">
        <v>0</v>
      </c>
      <c r="F121" s="203"/>
      <c r="G121" s="82"/>
    </row>
    <row r="122" spans="2:17" ht="45.6" x14ac:dyDescent="0.3">
      <c r="B122" s="201"/>
      <c r="C122" s="162" t="s">
        <v>122</v>
      </c>
      <c r="D122" s="164">
        <v>10</v>
      </c>
      <c r="E122" s="164">
        <v>0</v>
      </c>
      <c r="F122" s="204"/>
      <c r="G122" s="82"/>
    </row>
    <row r="123" spans="2:17" x14ac:dyDescent="0.3">
      <c r="C123" s="89"/>
    </row>
    <row r="126" spans="2:17" x14ac:dyDescent="0.3">
      <c r="B126" s="106" t="s">
        <v>57</v>
      </c>
    </row>
    <row r="129" spans="2:5" x14ac:dyDescent="0.3">
      <c r="B129" s="109" t="s">
        <v>33</v>
      </c>
      <c r="C129" s="109" t="s">
        <v>58</v>
      </c>
      <c r="D129" s="108" t="s">
        <v>51</v>
      </c>
      <c r="E129" s="108" t="s">
        <v>16</v>
      </c>
    </row>
    <row r="130" spans="2:5" ht="27.6" x14ac:dyDescent="0.3">
      <c r="B130" s="90" t="s">
        <v>59</v>
      </c>
      <c r="C130" s="91">
        <v>40</v>
      </c>
      <c r="D130" s="164">
        <f>+E105</f>
        <v>0</v>
      </c>
      <c r="E130" s="205">
        <f>+D130+D131</f>
        <v>0</v>
      </c>
    </row>
    <row r="131" spans="2:5" ht="41.4" x14ac:dyDescent="0.3">
      <c r="B131" s="90" t="s">
        <v>60</v>
      </c>
      <c r="C131" s="91">
        <v>60</v>
      </c>
      <c r="D131" s="164">
        <f>+F120</f>
        <v>0</v>
      </c>
      <c r="E131" s="206"/>
    </row>
  </sheetData>
  <mergeCells count="40">
    <mergeCell ref="B120:B122"/>
    <mergeCell ref="F120:F122"/>
    <mergeCell ref="E130:E131"/>
    <mergeCell ref="P74:Q74"/>
    <mergeCell ref="P75:Q75"/>
    <mergeCell ref="D83:E83"/>
    <mergeCell ref="B80:N80"/>
    <mergeCell ref="D84:E84"/>
    <mergeCell ref="B87:P87"/>
    <mergeCell ref="B90:N90"/>
    <mergeCell ref="E105:E107"/>
    <mergeCell ref="B110:N110"/>
    <mergeCell ref="P76:Q76"/>
    <mergeCell ref="P77:Q77"/>
    <mergeCell ref="J112:L112"/>
    <mergeCell ref="P115:Q115"/>
    <mergeCell ref="P112:Q112"/>
    <mergeCell ref="P113:Q113"/>
    <mergeCell ref="J73:L73"/>
    <mergeCell ref="P73:Q73"/>
    <mergeCell ref="P114:Q114"/>
    <mergeCell ref="C56:N56"/>
    <mergeCell ref="B58:N58"/>
    <mergeCell ref="O61:P61"/>
    <mergeCell ref="O62:P62"/>
    <mergeCell ref="B68:N68"/>
    <mergeCell ref="B52:B53"/>
    <mergeCell ref="C52:C53"/>
    <mergeCell ref="D52:E52"/>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7 A65543 IS65543 SO65543 ACK65543 AMG65543 AWC65543 BFY65543 BPU65543 BZQ65543 CJM65543 CTI65543 DDE65543 DNA65543 DWW65543 EGS65543 EQO65543 FAK65543 FKG65543 FUC65543 GDY65543 GNU65543 GXQ65543 HHM65543 HRI65543 IBE65543 ILA65543 IUW65543 JES65543 JOO65543 JYK65543 KIG65543 KSC65543 LBY65543 LLU65543 LVQ65543 MFM65543 MPI65543 MZE65543 NJA65543 NSW65543 OCS65543 OMO65543 OWK65543 PGG65543 PQC65543 PZY65543 QJU65543 QTQ65543 RDM65543 RNI65543 RXE65543 SHA65543 SQW65543 TAS65543 TKO65543 TUK65543 UEG65543 UOC65543 UXY65543 VHU65543 VRQ65543 WBM65543 WLI65543 WVE65543 A131079 IS131079 SO131079 ACK131079 AMG131079 AWC131079 BFY131079 BPU131079 BZQ131079 CJM131079 CTI131079 DDE131079 DNA131079 DWW131079 EGS131079 EQO131079 FAK131079 FKG131079 FUC131079 GDY131079 GNU131079 GXQ131079 HHM131079 HRI131079 IBE131079 ILA131079 IUW131079 JES131079 JOO131079 JYK131079 KIG131079 KSC131079 LBY131079 LLU131079 LVQ131079 MFM131079 MPI131079 MZE131079 NJA131079 NSW131079 OCS131079 OMO131079 OWK131079 PGG131079 PQC131079 PZY131079 QJU131079 QTQ131079 RDM131079 RNI131079 RXE131079 SHA131079 SQW131079 TAS131079 TKO131079 TUK131079 UEG131079 UOC131079 UXY131079 VHU131079 VRQ131079 WBM131079 WLI131079 WVE131079 A196615 IS196615 SO196615 ACK196615 AMG196615 AWC196615 BFY196615 BPU196615 BZQ196615 CJM196615 CTI196615 DDE196615 DNA196615 DWW196615 EGS196615 EQO196615 FAK196615 FKG196615 FUC196615 GDY196615 GNU196615 GXQ196615 HHM196615 HRI196615 IBE196615 ILA196615 IUW196615 JES196615 JOO196615 JYK196615 KIG196615 KSC196615 LBY196615 LLU196615 LVQ196615 MFM196615 MPI196615 MZE196615 NJA196615 NSW196615 OCS196615 OMO196615 OWK196615 PGG196615 PQC196615 PZY196615 QJU196615 QTQ196615 RDM196615 RNI196615 RXE196615 SHA196615 SQW196615 TAS196615 TKO196615 TUK196615 UEG196615 UOC196615 UXY196615 VHU196615 VRQ196615 WBM196615 WLI196615 WVE196615 A262151 IS262151 SO262151 ACK262151 AMG262151 AWC262151 BFY262151 BPU262151 BZQ262151 CJM262151 CTI262151 DDE262151 DNA262151 DWW262151 EGS262151 EQO262151 FAK262151 FKG262151 FUC262151 GDY262151 GNU262151 GXQ262151 HHM262151 HRI262151 IBE262151 ILA262151 IUW262151 JES262151 JOO262151 JYK262151 KIG262151 KSC262151 LBY262151 LLU262151 LVQ262151 MFM262151 MPI262151 MZE262151 NJA262151 NSW262151 OCS262151 OMO262151 OWK262151 PGG262151 PQC262151 PZY262151 QJU262151 QTQ262151 RDM262151 RNI262151 RXE262151 SHA262151 SQW262151 TAS262151 TKO262151 TUK262151 UEG262151 UOC262151 UXY262151 VHU262151 VRQ262151 WBM262151 WLI262151 WVE262151 A327687 IS327687 SO327687 ACK327687 AMG327687 AWC327687 BFY327687 BPU327687 BZQ327687 CJM327687 CTI327687 DDE327687 DNA327687 DWW327687 EGS327687 EQO327687 FAK327687 FKG327687 FUC327687 GDY327687 GNU327687 GXQ327687 HHM327687 HRI327687 IBE327687 ILA327687 IUW327687 JES327687 JOO327687 JYK327687 KIG327687 KSC327687 LBY327687 LLU327687 LVQ327687 MFM327687 MPI327687 MZE327687 NJA327687 NSW327687 OCS327687 OMO327687 OWK327687 PGG327687 PQC327687 PZY327687 QJU327687 QTQ327687 RDM327687 RNI327687 RXE327687 SHA327687 SQW327687 TAS327687 TKO327687 TUK327687 UEG327687 UOC327687 UXY327687 VHU327687 VRQ327687 WBM327687 WLI327687 WVE327687 A393223 IS393223 SO393223 ACK393223 AMG393223 AWC393223 BFY393223 BPU393223 BZQ393223 CJM393223 CTI393223 DDE393223 DNA393223 DWW393223 EGS393223 EQO393223 FAK393223 FKG393223 FUC393223 GDY393223 GNU393223 GXQ393223 HHM393223 HRI393223 IBE393223 ILA393223 IUW393223 JES393223 JOO393223 JYK393223 KIG393223 KSC393223 LBY393223 LLU393223 LVQ393223 MFM393223 MPI393223 MZE393223 NJA393223 NSW393223 OCS393223 OMO393223 OWK393223 PGG393223 PQC393223 PZY393223 QJU393223 QTQ393223 RDM393223 RNI393223 RXE393223 SHA393223 SQW393223 TAS393223 TKO393223 TUK393223 UEG393223 UOC393223 UXY393223 VHU393223 VRQ393223 WBM393223 WLI393223 WVE393223 A458759 IS458759 SO458759 ACK458759 AMG458759 AWC458759 BFY458759 BPU458759 BZQ458759 CJM458759 CTI458759 DDE458759 DNA458759 DWW458759 EGS458759 EQO458759 FAK458759 FKG458759 FUC458759 GDY458759 GNU458759 GXQ458759 HHM458759 HRI458759 IBE458759 ILA458759 IUW458759 JES458759 JOO458759 JYK458759 KIG458759 KSC458759 LBY458759 LLU458759 LVQ458759 MFM458759 MPI458759 MZE458759 NJA458759 NSW458759 OCS458759 OMO458759 OWK458759 PGG458759 PQC458759 PZY458759 QJU458759 QTQ458759 RDM458759 RNI458759 RXE458759 SHA458759 SQW458759 TAS458759 TKO458759 TUK458759 UEG458759 UOC458759 UXY458759 VHU458759 VRQ458759 WBM458759 WLI458759 WVE458759 A524295 IS524295 SO524295 ACK524295 AMG524295 AWC524295 BFY524295 BPU524295 BZQ524295 CJM524295 CTI524295 DDE524295 DNA524295 DWW524295 EGS524295 EQO524295 FAK524295 FKG524295 FUC524295 GDY524295 GNU524295 GXQ524295 HHM524295 HRI524295 IBE524295 ILA524295 IUW524295 JES524295 JOO524295 JYK524295 KIG524295 KSC524295 LBY524295 LLU524295 LVQ524295 MFM524295 MPI524295 MZE524295 NJA524295 NSW524295 OCS524295 OMO524295 OWK524295 PGG524295 PQC524295 PZY524295 QJU524295 QTQ524295 RDM524295 RNI524295 RXE524295 SHA524295 SQW524295 TAS524295 TKO524295 TUK524295 UEG524295 UOC524295 UXY524295 VHU524295 VRQ524295 WBM524295 WLI524295 WVE524295 A589831 IS589831 SO589831 ACK589831 AMG589831 AWC589831 BFY589831 BPU589831 BZQ589831 CJM589831 CTI589831 DDE589831 DNA589831 DWW589831 EGS589831 EQO589831 FAK589831 FKG589831 FUC589831 GDY589831 GNU589831 GXQ589831 HHM589831 HRI589831 IBE589831 ILA589831 IUW589831 JES589831 JOO589831 JYK589831 KIG589831 KSC589831 LBY589831 LLU589831 LVQ589831 MFM589831 MPI589831 MZE589831 NJA589831 NSW589831 OCS589831 OMO589831 OWK589831 PGG589831 PQC589831 PZY589831 QJU589831 QTQ589831 RDM589831 RNI589831 RXE589831 SHA589831 SQW589831 TAS589831 TKO589831 TUK589831 UEG589831 UOC589831 UXY589831 VHU589831 VRQ589831 WBM589831 WLI589831 WVE589831 A655367 IS655367 SO655367 ACK655367 AMG655367 AWC655367 BFY655367 BPU655367 BZQ655367 CJM655367 CTI655367 DDE655367 DNA655367 DWW655367 EGS655367 EQO655367 FAK655367 FKG655367 FUC655367 GDY655367 GNU655367 GXQ655367 HHM655367 HRI655367 IBE655367 ILA655367 IUW655367 JES655367 JOO655367 JYK655367 KIG655367 KSC655367 LBY655367 LLU655367 LVQ655367 MFM655367 MPI655367 MZE655367 NJA655367 NSW655367 OCS655367 OMO655367 OWK655367 PGG655367 PQC655367 PZY655367 QJU655367 QTQ655367 RDM655367 RNI655367 RXE655367 SHA655367 SQW655367 TAS655367 TKO655367 TUK655367 UEG655367 UOC655367 UXY655367 VHU655367 VRQ655367 WBM655367 WLI655367 WVE655367 A720903 IS720903 SO720903 ACK720903 AMG720903 AWC720903 BFY720903 BPU720903 BZQ720903 CJM720903 CTI720903 DDE720903 DNA720903 DWW720903 EGS720903 EQO720903 FAK720903 FKG720903 FUC720903 GDY720903 GNU720903 GXQ720903 HHM720903 HRI720903 IBE720903 ILA720903 IUW720903 JES720903 JOO720903 JYK720903 KIG720903 KSC720903 LBY720903 LLU720903 LVQ720903 MFM720903 MPI720903 MZE720903 NJA720903 NSW720903 OCS720903 OMO720903 OWK720903 PGG720903 PQC720903 PZY720903 QJU720903 QTQ720903 RDM720903 RNI720903 RXE720903 SHA720903 SQW720903 TAS720903 TKO720903 TUK720903 UEG720903 UOC720903 UXY720903 VHU720903 VRQ720903 WBM720903 WLI720903 WVE720903 A786439 IS786439 SO786439 ACK786439 AMG786439 AWC786439 BFY786439 BPU786439 BZQ786439 CJM786439 CTI786439 DDE786439 DNA786439 DWW786439 EGS786439 EQO786439 FAK786439 FKG786439 FUC786439 GDY786439 GNU786439 GXQ786439 HHM786439 HRI786439 IBE786439 ILA786439 IUW786439 JES786439 JOO786439 JYK786439 KIG786439 KSC786439 LBY786439 LLU786439 LVQ786439 MFM786439 MPI786439 MZE786439 NJA786439 NSW786439 OCS786439 OMO786439 OWK786439 PGG786439 PQC786439 PZY786439 QJU786439 QTQ786439 RDM786439 RNI786439 RXE786439 SHA786439 SQW786439 TAS786439 TKO786439 TUK786439 UEG786439 UOC786439 UXY786439 VHU786439 VRQ786439 WBM786439 WLI786439 WVE786439 A851975 IS851975 SO851975 ACK851975 AMG851975 AWC851975 BFY851975 BPU851975 BZQ851975 CJM851975 CTI851975 DDE851975 DNA851975 DWW851975 EGS851975 EQO851975 FAK851975 FKG851975 FUC851975 GDY851975 GNU851975 GXQ851975 HHM851975 HRI851975 IBE851975 ILA851975 IUW851975 JES851975 JOO851975 JYK851975 KIG851975 KSC851975 LBY851975 LLU851975 LVQ851975 MFM851975 MPI851975 MZE851975 NJA851975 NSW851975 OCS851975 OMO851975 OWK851975 PGG851975 PQC851975 PZY851975 QJU851975 QTQ851975 RDM851975 RNI851975 RXE851975 SHA851975 SQW851975 TAS851975 TKO851975 TUK851975 UEG851975 UOC851975 UXY851975 VHU851975 VRQ851975 WBM851975 WLI851975 WVE851975 A917511 IS917511 SO917511 ACK917511 AMG917511 AWC917511 BFY917511 BPU917511 BZQ917511 CJM917511 CTI917511 DDE917511 DNA917511 DWW917511 EGS917511 EQO917511 FAK917511 FKG917511 FUC917511 GDY917511 GNU917511 GXQ917511 HHM917511 HRI917511 IBE917511 ILA917511 IUW917511 JES917511 JOO917511 JYK917511 KIG917511 KSC917511 LBY917511 LLU917511 LVQ917511 MFM917511 MPI917511 MZE917511 NJA917511 NSW917511 OCS917511 OMO917511 OWK917511 PGG917511 PQC917511 PZY917511 QJU917511 QTQ917511 RDM917511 RNI917511 RXE917511 SHA917511 SQW917511 TAS917511 TKO917511 TUK917511 UEG917511 UOC917511 UXY917511 VHU917511 VRQ917511 WBM917511 WLI917511 WVE917511 A983047 IS983047 SO983047 ACK983047 AMG983047 AWC983047 BFY983047 BPU983047 BZQ983047 CJM983047 CTI983047 DDE983047 DNA983047 DWW983047 EGS983047 EQO983047 FAK983047 FKG983047 FUC983047 GDY983047 GNU983047 GXQ983047 HHM983047 HRI983047 IBE983047 ILA983047 IUW983047 JES983047 JOO983047 JYK983047 KIG983047 KSC983047 LBY983047 LLU983047 LVQ983047 MFM983047 MPI983047 MZE983047 NJA983047 NSW983047 OCS983047 OMO983047 OWK983047 PGG983047 PQC983047 PZY983047 QJU983047 QTQ983047 RDM983047 RNI983047 RXE983047 SHA983047 SQW983047 TAS983047 TKO983047 TUK983047 UEG983047 UOC983047 UXY983047 VHU983047 VRQ983047 WBM983047 WLI98304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7 WLL983047 C65543 IV65543 SR65543 ACN65543 AMJ65543 AWF65543 BGB65543 BPX65543 BZT65543 CJP65543 CTL65543 DDH65543 DND65543 DWZ65543 EGV65543 EQR65543 FAN65543 FKJ65543 FUF65543 GEB65543 GNX65543 GXT65543 HHP65543 HRL65543 IBH65543 ILD65543 IUZ65543 JEV65543 JOR65543 JYN65543 KIJ65543 KSF65543 LCB65543 LLX65543 LVT65543 MFP65543 MPL65543 MZH65543 NJD65543 NSZ65543 OCV65543 OMR65543 OWN65543 PGJ65543 PQF65543 QAB65543 QJX65543 QTT65543 RDP65543 RNL65543 RXH65543 SHD65543 SQZ65543 TAV65543 TKR65543 TUN65543 UEJ65543 UOF65543 UYB65543 VHX65543 VRT65543 WBP65543 WLL65543 WVH65543 C131079 IV131079 SR131079 ACN131079 AMJ131079 AWF131079 BGB131079 BPX131079 BZT131079 CJP131079 CTL131079 DDH131079 DND131079 DWZ131079 EGV131079 EQR131079 FAN131079 FKJ131079 FUF131079 GEB131079 GNX131079 GXT131079 HHP131079 HRL131079 IBH131079 ILD131079 IUZ131079 JEV131079 JOR131079 JYN131079 KIJ131079 KSF131079 LCB131079 LLX131079 LVT131079 MFP131079 MPL131079 MZH131079 NJD131079 NSZ131079 OCV131079 OMR131079 OWN131079 PGJ131079 PQF131079 QAB131079 QJX131079 QTT131079 RDP131079 RNL131079 RXH131079 SHD131079 SQZ131079 TAV131079 TKR131079 TUN131079 UEJ131079 UOF131079 UYB131079 VHX131079 VRT131079 WBP131079 WLL131079 WVH131079 C196615 IV196615 SR196615 ACN196615 AMJ196615 AWF196615 BGB196615 BPX196615 BZT196615 CJP196615 CTL196615 DDH196615 DND196615 DWZ196615 EGV196615 EQR196615 FAN196615 FKJ196615 FUF196615 GEB196615 GNX196615 GXT196615 HHP196615 HRL196615 IBH196615 ILD196615 IUZ196615 JEV196615 JOR196615 JYN196615 KIJ196615 KSF196615 LCB196615 LLX196615 LVT196615 MFP196615 MPL196615 MZH196615 NJD196615 NSZ196615 OCV196615 OMR196615 OWN196615 PGJ196615 PQF196615 QAB196615 QJX196615 QTT196615 RDP196615 RNL196615 RXH196615 SHD196615 SQZ196615 TAV196615 TKR196615 TUN196615 UEJ196615 UOF196615 UYB196615 VHX196615 VRT196615 WBP196615 WLL196615 WVH196615 C262151 IV262151 SR262151 ACN262151 AMJ262151 AWF262151 BGB262151 BPX262151 BZT262151 CJP262151 CTL262151 DDH262151 DND262151 DWZ262151 EGV262151 EQR262151 FAN262151 FKJ262151 FUF262151 GEB262151 GNX262151 GXT262151 HHP262151 HRL262151 IBH262151 ILD262151 IUZ262151 JEV262151 JOR262151 JYN262151 KIJ262151 KSF262151 LCB262151 LLX262151 LVT262151 MFP262151 MPL262151 MZH262151 NJD262151 NSZ262151 OCV262151 OMR262151 OWN262151 PGJ262151 PQF262151 QAB262151 QJX262151 QTT262151 RDP262151 RNL262151 RXH262151 SHD262151 SQZ262151 TAV262151 TKR262151 TUN262151 UEJ262151 UOF262151 UYB262151 VHX262151 VRT262151 WBP262151 WLL262151 WVH262151 C327687 IV327687 SR327687 ACN327687 AMJ327687 AWF327687 BGB327687 BPX327687 BZT327687 CJP327687 CTL327687 DDH327687 DND327687 DWZ327687 EGV327687 EQR327687 FAN327687 FKJ327687 FUF327687 GEB327687 GNX327687 GXT327687 HHP327687 HRL327687 IBH327687 ILD327687 IUZ327687 JEV327687 JOR327687 JYN327687 KIJ327687 KSF327687 LCB327687 LLX327687 LVT327687 MFP327687 MPL327687 MZH327687 NJD327687 NSZ327687 OCV327687 OMR327687 OWN327687 PGJ327687 PQF327687 QAB327687 QJX327687 QTT327687 RDP327687 RNL327687 RXH327687 SHD327687 SQZ327687 TAV327687 TKR327687 TUN327687 UEJ327687 UOF327687 UYB327687 VHX327687 VRT327687 WBP327687 WLL327687 WVH327687 C393223 IV393223 SR393223 ACN393223 AMJ393223 AWF393223 BGB393223 BPX393223 BZT393223 CJP393223 CTL393223 DDH393223 DND393223 DWZ393223 EGV393223 EQR393223 FAN393223 FKJ393223 FUF393223 GEB393223 GNX393223 GXT393223 HHP393223 HRL393223 IBH393223 ILD393223 IUZ393223 JEV393223 JOR393223 JYN393223 KIJ393223 KSF393223 LCB393223 LLX393223 LVT393223 MFP393223 MPL393223 MZH393223 NJD393223 NSZ393223 OCV393223 OMR393223 OWN393223 PGJ393223 PQF393223 QAB393223 QJX393223 QTT393223 RDP393223 RNL393223 RXH393223 SHD393223 SQZ393223 TAV393223 TKR393223 TUN393223 UEJ393223 UOF393223 UYB393223 VHX393223 VRT393223 WBP393223 WLL393223 WVH393223 C458759 IV458759 SR458759 ACN458759 AMJ458759 AWF458759 BGB458759 BPX458759 BZT458759 CJP458759 CTL458759 DDH458759 DND458759 DWZ458759 EGV458759 EQR458759 FAN458759 FKJ458759 FUF458759 GEB458759 GNX458759 GXT458759 HHP458759 HRL458759 IBH458759 ILD458759 IUZ458759 JEV458759 JOR458759 JYN458759 KIJ458759 KSF458759 LCB458759 LLX458759 LVT458759 MFP458759 MPL458759 MZH458759 NJD458759 NSZ458759 OCV458759 OMR458759 OWN458759 PGJ458759 PQF458759 QAB458759 QJX458759 QTT458759 RDP458759 RNL458759 RXH458759 SHD458759 SQZ458759 TAV458759 TKR458759 TUN458759 UEJ458759 UOF458759 UYB458759 VHX458759 VRT458759 WBP458759 WLL458759 WVH458759 C524295 IV524295 SR524295 ACN524295 AMJ524295 AWF524295 BGB524295 BPX524295 BZT524295 CJP524295 CTL524295 DDH524295 DND524295 DWZ524295 EGV524295 EQR524295 FAN524295 FKJ524295 FUF524295 GEB524295 GNX524295 GXT524295 HHP524295 HRL524295 IBH524295 ILD524295 IUZ524295 JEV524295 JOR524295 JYN524295 KIJ524295 KSF524295 LCB524295 LLX524295 LVT524295 MFP524295 MPL524295 MZH524295 NJD524295 NSZ524295 OCV524295 OMR524295 OWN524295 PGJ524295 PQF524295 QAB524295 QJX524295 QTT524295 RDP524295 RNL524295 RXH524295 SHD524295 SQZ524295 TAV524295 TKR524295 TUN524295 UEJ524295 UOF524295 UYB524295 VHX524295 VRT524295 WBP524295 WLL524295 WVH524295 C589831 IV589831 SR589831 ACN589831 AMJ589831 AWF589831 BGB589831 BPX589831 BZT589831 CJP589831 CTL589831 DDH589831 DND589831 DWZ589831 EGV589831 EQR589831 FAN589831 FKJ589831 FUF589831 GEB589831 GNX589831 GXT589831 HHP589831 HRL589831 IBH589831 ILD589831 IUZ589831 JEV589831 JOR589831 JYN589831 KIJ589831 KSF589831 LCB589831 LLX589831 LVT589831 MFP589831 MPL589831 MZH589831 NJD589831 NSZ589831 OCV589831 OMR589831 OWN589831 PGJ589831 PQF589831 QAB589831 QJX589831 QTT589831 RDP589831 RNL589831 RXH589831 SHD589831 SQZ589831 TAV589831 TKR589831 TUN589831 UEJ589831 UOF589831 UYB589831 VHX589831 VRT589831 WBP589831 WLL589831 WVH589831 C655367 IV655367 SR655367 ACN655367 AMJ655367 AWF655367 BGB655367 BPX655367 BZT655367 CJP655367 CTL655367 DDH655367 DND655367 DWZ655367 EGV655367 EQR655367 FAN655367 FKJ655367 FUF655367 GEB655367 GNX655367 GXT655367 HHP655367 HRL655367 IBH655367 ILD655367 IUZ655367 JEV655367 JOR655367 JYN655367 KIJ655367 KSF655367 LCB655367 LLX655367 LVT655367 MFP655367 MPL655367 MZH655367 NJD655367 NSZ655367 OCV655367 OMR655367 OWN655367 PGJ655367 PQF655367 QAB655367 QJX655367 QTT655367 RDP655367 RNL655367 RXH655367 SHD655367 SQZ655367 TAV655367 TKR655367 TUN655367 UEJ655367 UOF655367 UYB655367 VHX655367 VRT655367 WBP655367 WLL655367 WVH655367 C720903 IV720903 SR720903 ACN720903 AMJ720903 AWF720903 BGB720903 BPX720903 BZT720903 CJP720903 CTL720903 DDH720903 DND720903 DWZ720903 EGV720903 EQR720903 FAN720903 FKJ720903 FUF720903 GEB720903 GNX720903 GXT720903 HHP720903 HRL720903 IBH720903 ILD720903 IUZ720903 JEV720903 JOR720903 JYN720903 KIJ720903 KSF720903 LCB720903 LLX720903 LVT720903 MFP720903 MPL720903 MZH720903 NJD720903 NSZ720903 OCV720903 OMR720903 OWN720903 PGJ720903 PQF720903 QAB720903 QJX720903 QTT720903 RDP720903 RNL720903 RXH720903 SHD720903 SQZ720903 TAV720903 TKR720903 TUN720903 UEJ720903 UOF720903 UYB720903 VHX720903 VRT720903 WBP720903 WLL720903 WVH720903 C786439 IV786439 SR786439 ACN786439 AMJ786439 AWF786439 BGB786439 BPX786439 BZT786439 CJP786439 CTL786439 DDH786439 DND786439 DWZ786439 EGV786439 EQR786439 FAN786439 FKJ786439 FUF786439 GEB786439 GNX786439 GXT786439 HHP786439 HRL786439 IBH786439 ILD786439 IUZ786439 JEV786439 JOR786439 JYN786439 KIJ786439 KSF786439 LCB786439 LLX786439 LVT786439 MFP786439 MPL786439 MZH786439 NJD786439 NSZ786439 OCV786439 OMR786439 OWN786439 PGJ786439 PQF786439 QAB786439 QJX786439 QTT786439 RDP786439 RNL786439 RXH786439 SHD786439 SQZ786439 TAV786439 TKR786439 TUN786439 UEJ786439 UOF786439 UYB786439 VHX786439 VRT786439 WBP786439 WLL786439 WVH786439 C851975 IV851975 SR851975 ACN851975 AMJ851975 AWF851975 BGB851975 BPX851975 BZT851975 CJP851975 CTL851975 DDH851975 DND851975 DWZ851975 EGV851975 EQR851975 FAN851975 FKJ851975 FUF851975 GEB851975 GNX851975 GXT851975 HHP851975 HRL851975 IBH851975 ILD851975 IUZ851975 JEV851975 JOR851975 JYN851975 KIJ851975 KSF851975 LCB851975 LLX851975 LVT851975 MFP851975 MPL851975 MZH851975 NJD851975 NSZ851975 OCV851975 OMR851975 OWN851975 PGJ851975 PQF851975 QAB851975 QJX851975 QTT851975 RDP851975 RNL851975 RXH851975 SHD851975 SQZ851975 TAV851975 TKR851975 TUN851975 UEJ851975 UOF851975 UYB851975 VHX851975 VRT851975 WBP851975 WLL851975 WVH851975 C917511 IV917511 SR917511 ACN917511 AMJ917511 AWF917511 BGB917511 BPX917511 BZT917511 CJP917511 CTL917511 DDH917511 DND917511 DWZ917511 EGV917511 EQR917511 FAN917511 FKJ917511 FUF917511 GEB917511 GNX917511 GXT917511 HHP917511 HRL917511 IBH917511 ILD917511 IUZ917511 JEV917511 JOR917511 JYN917511 KIJ917511 KSF917511 LCB917511 LLX917511 LVT917511 MFP917511 MPL917511 MZH917511 NJD917511 NSZ917511 OCV917511 OMR917511 OWN917511 PGJ917511 PQF917511 QAB917511 QJX917511 QTT917511 RDP917511 RNL917511 RXH917511 SHD917511 SQZ917511 TAV917511 TKR917511 TUN917511 UEJ917511 UOF917511 UYB917511 VHX917511 VRT917511 WBP917511 WLL917511 WVH917511 C983047 IV983047 SR983047 ACN983047 AMJ983047 AWF983047 BGB983047 BPX983047 BZT983047 CJP983047 CTL983047 DDH983047 DND983047 DWZ983047 EGV983047 EQR983047 FAN983047 FKJ983047 FUF983047 GEB983047 GNX983047 GXT983047 HHP983047 HRL983047 IBH983047 ILD983047 IUZ983047 JEV983047 JOR983047 JYN983047 KIJ983047 KSF983047 LCB983047 LLX983047 LVT983047 MFP983047 MPL983047 MZH983047 NJD983047 NSZ983047 OCV983047 OMR983047 OWN983047 PGJ983047 PQF983047 QAB983047 QJX983047 QTT983047 RDP983047 RNL983047 RXH983047 SHD983047 SQZ983047 TAV983047 TKR983047 TUN983047 UEJ983047 UOF983047 UYB983047 VHX983047 VRT983047 WBP98304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9"/>
  <sheetViews>
    <sheetView topLeftCell="A64" zoomScale="70" zoomScaleNormal="70" workbookViewId="0">
      <selection activeCell="A134" sqref="A134"/>
    </sheetView>
  </sheetViews>
  <sheetFormatPr baseColWidth="10" defaultRowHeight="14.4" x14ac:dyDescent="0.3"/>
  <cols>
    <col min="1" max="1" width="3.109375" style="6" bestFit="1" customWidth="1"/>
    <col min="2" max="2" width="102.6640625" style="6" bestFit="1" customWidth="1"/>
    <col min="3" max="3" width="35.44140625" style="6" customWidth="1"/>
    <col min="4" max="4" width="26.6640625" style="6" customWidth="1"/>
    <col min="5" max="5" width="25" style="6" customWidth="1"/>
    <col min="6" max="7" width="29.6640625" style="6" customWidth="1"/>
    <col min="8" max="8" width="24.5546875" style="6" customWidth="1"/>
    <col min="9" max="9" width="23" style="6" customWidth="1"/>
    <col min="10" max="10" width="20.33203125" style="6" customWidth="1"/>
    <col min="11" max="11" width="22.8867187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51.4414062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07" t="s">
        <v>63</v>
      </c>
      <c r="C2" s="208"/>
      <c r="D2" s="208"/>
      <c r="E2" s="208"/>
      <c r="F2" s="208"/>
      <c r="G2" s="208"/>
      <c r="H2" s="208"/>
      <c r="I2" s="208"/>
      <c r="J2" s="208"/>
      <c r="K2" s="208"/>
      <c r="L2" s="208"/>
      <c r="M2" s="208"/>
      <c r="N2" s="208"/>
      <c r="O2" s="208"/>
      <c r="P2" s="208"/>
    </row>
    <row r="4" spans="2:16" ht="25.8" x14ac:dyDescent="0.3">
      <c r="B4" s="207" t="s">
        <v>48</v>
      </c>
      <c r="C4" s="208"/>
      <c r="D4" s="208"/>
      <c r="E4" s="208"/>
      <c r="F4" s="208"/>
      <c r="G4" s="208"/>
      <c r="H4" s="208"/>
      <c r="I4" s="208"/>
      <c r="J4" s="208"/>
      <c r="K4" s="208"/>
      <c r="L4" s="208"/>
      <c r="M4" s="208"/>
      <c r="N4" s="208"/>
      <c r="O4" s="208"/>
      <c r="P4" s="208"/>
    </row>
    <row r="5" spans="2:16" ht="15" thickBot="1" x14ac:dyDescent="0.35"/>
    <row r="6" spans="2:16" ht="21.6" thickBot="1" x14ac:dyDescent="0.35">
      <c r="B6" s="8" t="s">
        <v>4</v>
      </c>
      <c r="C6" s="227" t="s">
        <v>152</v>
      </c>
      <c r="D6" s="227"/>
      <c r="E6" s="227"/>
      <c r="F6" s="227"/>
      <c r="G6" s="227"/>
      <c r="H6" s="227"/>
      <c r="I6" s="227"/>
      <c r="J6" s="227"/>
      <c r="K6" s="227"/>
      <c r="L6" s="227"/>
      <c r="M6" s="227"/>
      <c r="N6" s="228"/>
    </row>
    <row r="7" spans="2:16" ht="16.2" thickBot="1" x14ac:dyDescent="0.35">
      <c r="B7" s="9" t="s">
        <v>5</v>
      </c>
      <c r="C7" s="227"/>
      <c r="D7" s="227"/>
      <c r="E7" s="227"/>
      <c r="F7" s="227"/>
      <c r="G7" s="227"/>
      <c r="H7" s="227"/>
      <c r="I7" s="227"/>
      <c r="J7" s="227"/>
      <c r="K7" s="227"/>
      <c r="L7" s="227"/>
      <c r="M7" s="227"/>
      <c r="N7" s="228"/>
    </row>
    <row r="8" spans="2:16" ht="16.2" thickBot="1" x14ac:dyDescent="0.35">
      <c r="B8" s="9" t="s">
        <v>6</v>
      </c>
      <c r="C8" s="227"/>
      <c r="D8" s="227"/>
      <c r="E8" s="227"/>
      <c r="F8" s="227"/>
      <c r="G8" s="227"/>
      <c r="H8" s="227"/>
      <c r="I8" s="227"/>
      <c r="J8" s="227"/>
      <c r="K8" s="227"/>
      <c r="L8" s="227"/>
      <c r="M8" s="227"/>
      <c r="N8" s="228"/>
    </row>
    <row r="9" spans="2:16" ht="16.2" thickBot="1" x14ac:dyDescent="0.35">
      <c r="B9" s="9" t="s">
        <v>7</v>
      </c>
      <c r="C9" s="227"/>
      <c r="D9" s="227"/>
      <c r="E9" s="227"/>
      <c r="F9" s="227"/>
      <c r="G9" s="227"/>
      <c r="H9" s="227"/>
      <c r="I9" s="227"/>
      <c r="J9" s="227"/>
      <c r="K9" s="227"/>
      <c r="L9" s="227"/>
      <c r="M9" s="227"/>
      <c r="N9" s="228"/>
    </row>
    <row r="10" spans="2:16" ht="16.2" thickBot="1" x14ac:dyDescent="0.35">
      <c r="B10" s="9" t="s">
        <v>8</v>
      </c>
      <c r="C10" s="229">
        <v>17</v>
      </c>
      <c r="D10" s="229"/>
      <c r="E10" s="230"/>
      <c r="F10" s="30"/>
      <c r="G10" s="30"/>
      <c r="H10" s="30"/>
      <c r="I10" s="30"/>
      <c r="J10" s="30"/>
      <c r="K10" s="30"/>
      <c r="L10" s="30"/>
      <c r="M10" s="30"/>
      <c r="N10" s="31"/>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92"/>
      <c r="J12" s="92"/>
      <c r="K12" s="92"/>
      <c r="L12" s="92"/>
      <c r="M12" s="92"/>
      <c r="N12" s="16"/>
    </row>
    <row r="13" spans="2:16" x14ac:dyDescent="0.3">
      <c r="I13" s="92"/>
      <c r="J13" s="92"/>
      <c r="K13" s="92"/>
      <c r="L13" s="92"/>
      <c r="M13" s="92"/>
      <c r="N13" s="93"/>
    </row>
    <row r="14" spans="2:16" x14ac:dyDescent="0.3">
      <c r="B14" s="220" t="s">
        <v>95</v>
      </c>
      <c r="C14" s="220"/>
      <c r="D14" s="165" t="s">
        <v>12</v>
      </c>
      <c r="E14" s="165" t="s">
        <v>13</v>
      </c>
      <c r="F14" s="165" t="s">
        <v>29</v>
      </c>
      <c r="G14" s="79"/>
      <c r="I14" s="34"/>
      <c r="J14" s="34"/>
      <c r="K14" s="34"/>
      <c r="L14" s="34"/>
      <c r="M14" s="34"/>
      <c r="N14" s="93"/>
    </row>
    <row r="15" spans="2:16" x14ac:dyDescent="0.3">
      <c r="B15" s="220"/>
      <c r="C15" s="220"/>
      <c r="D15" s="165">
        <v>17</v>
      </c>
      <c r="E15" s="32">
        <v>524158531</v>
      </c>
      <c r="F15" s="141">
        <v>251</v>
      </c>
      <c r="G15" s="80"/>
      <c r="I15" s="35"/>
      <c r="J15" s="35"/>
      <c r="K15" s="35"/>
      <c r="L15" s="35"/>
      <c r="M15" s="35"/>
      <c r="N15" s="93"/>
    </row>
    <row r="16" spans="2:16" x14ac:dyDescent="0.3">
      <c r="B16" s="220"/>
      <c r="C16" s="220"/>
      <c r="D16" s="165"/>
      <c r="E16" s="32"/>
      <c r="F16" s="32"/>
      <c r="G16" s="80"/>
      <c r="I16" s="35"/>
      <c r="J16" s="35"/>
      <c r="K16" s="35"/>
      <c r="L16" s="35"/>
      <c r="M16" s="35"/>
      <c r="N16" s="93"/>
    </row>
    <row r="17" spans="1:14" x14ac:dyDescent="0.3">
      <c r="B17" s="220"/>
      <c r="C17" s="220"/>
      <c r="D17" s="165"/>
      <c r="E17" s="32"/>
      <c r="F17" s="32"/>
      <c r="G17" s="80"/>
      <c r="I17" s="35"/>
      <c r="J17" s="35"/>
      <c r="K17" s="35"/>
      <c r="L17" s="35"/>
      <c r="M17" s="35"/>
      <c r="N17" s="93"/>
    </row>
    <row r="18" spans="1:14" x14ac:dyDescent="0.3">
      <c r="B18" s="220"/>
      <c r="C18" s="220"/>
      <c r="D18" s="165"/>
      <c r="E18" s="33"/>
      <c r="F18" s="32"/>
      <c r="G18" s="80"/>
      <c r="H18" s="19"/>
      <c r="I18" s="35"/>
      <c r="J18" s="35"/>
      <c r="K18" s="35"/>
      <c r="L18" s="35"/>
      <c r="M18" s="35"/>
      <c r="N18" s="17"/>
    </row>
    <row r="19" spans="1:14" x14ac:dyDescent="0.3">
      <c r="B19" s="220"/>
      <c r="C19" s="220"/>
      <c r="D19" s="165"/>
      <c r="E19" s="33"/>
      <c r="F19" s="32"/>
      <c r="G19" s="80"/>
      <c r="H19" s="19"/>
      <c r="I19" s="37"/>
      <c r="J19" s="37"/>
      <c r="K19" s="37"/>
      <c r="L19" s="37"/>
      <c r="M19" s="37"/>
      <c r="N19" s="17"/>
    </row>
    <row r="20" spans="1:14" x14ac:dyDescent="0.3">
      <c r="B20" s="220"/>
      <c r="C20" s="220"/>
      <c r="D20" s="165"/>
      <c r="E20" s="33"/>
      <c r="F20" s="32"/>
      <c r="G20" s="80"/>
      <c r="H20" s="19"/>
      <c r="I20" s="92"/>
      <c r="J20" s="92"/>
      <c r="K20" s="92"/>
      <c r="L20" s="92"/>
      <c r="M20" s="92"/>
      <c r="N20" s="17"/>
    </row>
    <row r="21" spans="1:14" x14ac:dyDescent="0.3">
      <c r="B21" s="220"/>
      <c r="C21" s="220"/>
      <c r="D21" s="165"/>
      <c r="E21" s="33"/>
      <c r="F21" s="32"/>
      <c r="G21" s="80"/>
      <c r="H21" s="19"/>
      <c r="I21" s="92"/>
      <c r="J21" s="92"/>
      <c r="K21" s="92"/>
      <c r="L21" s="92"/>
      <c r="M21" s="92"/>
      <c r="N21" s="17"/>
    </row>
    <row r="22" spans="1:14" ht="15" thickBot="1" x14ac:dyDescent="0.35">
      <c r="B22" s="225" t="s">
        <v>14</v>
      </c>
      <c r="C22" s="226"/>
      <c r="D22" s="165">
        <f>SUM(D15:D21)</f>
        <v>17</v>
      </c>
      <c r="E22" s="58">
        <f>SUM(E15:E21)</f>
        <v>524158531</v>
      </c>
      <c r="F22" s="142">
        <f>SUM(F15)</f>
        <v>251</v>
      </c>
      <c r="G22" s="80"/>
      <c r="H22" s="19"/>
      <c r="I22" s="92"/>
      <c r="J22" s="92"/>
      <c r="K22" s="92"/>
      <c r="L22" s="92"/>
      <c r="M22" s="92"/>
      <c r="N22" s="17"/>
    </row>
    <row r="23" spans="1:14" ht="29.4" thickBot="1" x14ac:dyDescent="0.35">
      <c r="A23" s="39"/>
      <c r="B23" s="49" t="s">
        <v>15</v>
      </c>
      <c r="C23" s="49" t="s">
        <v>96</v>
      </c>
      <c r="E23" s="34"/>
      <c r="F23" s="34"/>
      <c r="G23" s="34"/>
      <c r="H23" s="34"/>
      <c r="I23" s="7"/>
      <c r="J23" s="7"/>
      <c r="K23" s="7"/>
      <c r="L23" s="7"/>
      <c r="M23" s="7"/>
    </row>
    <row r="24" spans="1:14" ht="15" thickBot="1" x14ac:dyDescent="0.35">
      <c r="A24" s="40">
        <v>1</v>
      </c>
      <c r="C24" s="42">
        <v>200</v>
      </c>
      <c r="D24" s="38"/>
      <c r="E24" s="41">
        <f>E22</f>
        <v>524158531</v>
      </c>
      <c r="F24" s="36"/>
      <c r="G24" s="36"/>
      <c r="H24" s="36"/>
      <c r="I24" s="20"/>
      <c r="J24" s="20"/>
      <c r="K24" s="20"/>
      <c r="L24" s="20"/>
      <c r="M24" s="20"/>
    </row>
    <row r="25" spans="1:14" x14ac:dyDescent="0.3">
      <c r="A25" s="84"/>
      <c r="C25" s="85"/>
      <c r="D25" s="35"/>
      <c r="E25" s="86"/>
      <c r="F25" s="36"/>
      <c r="G25" s="36"/>
      <c r="H25" s="36"/>
      <c r="I25" s="20"/>
      <c r="J25" s="20"/>
      <c r="K25" s="20"/>
      <c r="L25" s="20"/>
      <c r="M25" s="20"/>
    </row>
    <row r="26" spans="1:14" x14ac:dyDescent="0.3">
      <c r="A26" s="84"/>
      <c r="C26" s="85"/>
      <c r="D26" s="35"/>
      <c r="E26" s="86"/>
      <c r="F26" s="36"/>
      <c r="G26" s="36"/>
      <c r="H26" s="36"/>
      <c r="I26" s="20"/>
      <c r="J26" s="20"/>
      <c r="K26" s="20"/>
      <c r="L26" s="20"/>
      <c r="M26" s="20"/>
    </row>
    <row r="27" spans="1:14" x14ac:dyDescent="0.3">
      <c r="A27" s="84"/>
      <c r="B27" s="106" t="s">
        <v>128</v>
      </c>
      <c r="C27" s="89"/>
      <c r="D27" s="89"/>
      <c r="E27" s="89"/>
      <c r="F27" s="89"/>
      <c r="G27" s="89"/>
      <c r="H27" s="89"/>
      <c r="I27" s="92"/>
      <c r="J27" s="92"/>
      <c r="K27" s="92"/>
      <c r="L27" s="92"/>
      <c r="M27" s="92"/>
      <c r="N27" s="93"/>
    </row>
    <row r="28" spans="1:14" x14ac:dyDescent="0.3">
      <c r="A28" s="84"/>
      <c r="B28" s="89"/>
      <c r="C28" s="89"/>
      <c r="D28" s="89"/>
      <c r="E28" s="89"/>
      <c r="F28" s="89"/>
      <c r="G28" s="89"/>
      <c r="H28" s="89"/>
      <c r="I28" s="92"/>
      <c r="J28" s="92"/>
      <c r="K28" s="92"/>
      <c r="L28" s="92"/>
      <c r="M28" s="92"/>
      <c r="N28" s="93"/>
    </row>
    <row r="29" spans="1:14" x14ac:dyDescent="0.3">
      <c r="A29" s="84"/>
      <c r="B29" s="109" t="s">
        <v>33</v>
      </c>
      <c r="C29" s="109" t="s">
        <v>129</v>
      </c>
      <c r="D29" s="109" t="s">
        <v>130</v>
      </c>
      <c r="E29" s="89"/>
      <c r="F29" s="89"/>
      <c r="G29" s="89"/>
      <c r="H29" s="89"/>
      <c r="I29" s="92"/>
      <c r="J29" s="92"/>
      <c r="K29" s="92"/>
      <c r="L29" s="92"/>
      <c r="M29" s="92"/>
      <c r="N29" s="93"/>
    </row>
    <row r="30" spans="1:14" x14ac:dyDescent="0.3">
      <c r="A30" s="84"/>
      <c r="B30" s="105" t="s">
        <v>131</v>
      </c>
      <c r="C30" s="164" t="s">
        <v>155</v>
      </c>
      <c r="D30" s="164"/>
      <c r="E30" s="89"/>
      <c r="F30" s="89"/>
      <c r="G30" s="89"/>
      <c r="H30" s="89"/>
      <c r="I30" s="92"/>
      <c r="J30" s="92"/>
      <c r="K30" s="92"/>
      <c r="L30" s="92"/>
      <c r="M30" s="92"/>
      <c r="N30" s="93"/>
    </row>
    <row r="31" spans="1:14" x14ac:dyDescent="0.3">
      <c r="A31" s="84"/>
      <c r="B31" s="105" t="s">
        <v>132</v>
      </c>
      <c r="C31" s="164" t="s">
        <v>155</v>
      </c>
      <c r="D31" s="164"/>
      <c r="E31" s="89"/>
      <c r="F31" s="89"/>
      <c r="G31" s="89"/>
      <c r="H31" s="89"/>
      <c r="I31" s="92"/>
      <c r="J31" s="92"/>
      <c r="K31" s="92"/>
      <c r="L31" s="92"/>
      <c r="M31" s="92"/>
      <c r="N31" s="93"/>
    </row>
    <row r="32" spans="1:14" x14ac:dyDescent="0.3">
      <c r="A32" s="84"/>
      <c r="B32" s="105" t="s">
        <v>133</v>
      </c>
      <c r="C32" s="164" t="s">
        <v>155</v>
      </c>
      <c r="D32" s="164"/>
      <c r="E32" s="89"/>
      <c r="F32" s="89"/>
      <c r="G32" s="89"/>
      <c r="H32" s="89"/>
      <c r="I32" s="92"/>
      <c r="J32" s="92"/>
      <c r="K32" s="92"/>
      <c r="L32" s="92"/>
      <c r="M32" s="92"/>
      <c r="N32" s="93"/>
    </row>
    <row r="33" spans="1:17" x14ac:dyDescent="0.3">
      <c r="A33" s="84"/>
      <c r="B33" s="105" t="s">
        <v>134</v>
      </c>
      <c r="C33" s="164" t="s">
        <v>155</v>
      </c>
      <c r="D33" s="164"/>
      <c r="E33" s="89"/>
      <c r="F33" s="89"/>
      <c r="G33" s="89"/>
      <c r="H33" s="89"/>
      <c r="I33" s="92"/>
      <c r="J33" s="92"/>
      <c r="K33" s="92"/>
      <c r="L33" s="92"/>
      <c r="M33" s="92"/>
      <c r="N33" s="93"/>
    </row>
    <row r="34" spans="1:17" x14ac:dyDescent="0.3">
      <c r="A34" s="84"/>
      <c r="B34" s="89"/>
      <c r="C34" s="89"/>
      <c r="D34" s="154"/>
      <c r="E34" s="89"/>
      <c r="F34" s="89"/>
      <c r="G34" s="89"/>
      <c r="H34" s="89"/>
      <c r="I34" s="92"/>
      <c r="J34" s="92"/>
      <c r="K34" s="92"/>
      <c r="L34" s="92"/>
      <c r="M34" s="92"/>
      <c r="N34" s="93"/>
    </row>
    <row r="35" spans="1:17" x14ac:dyDescent="0.3">
      <c r="A35" s="84"/>
      <c r="B35" s="89"/>
      <c r="C35" s="89"/>
      <c r="D35" s="89"/>
      <c r="E35" s="89"/>
      <c r="F35" s="89"/>
      <c r="G35" s="89"/>
      <c r="H35" s="89"/>
      <c r="I35" s="92"/>
      <c r="J35" s="92"/>
      <c r="K35" s="92"/>
      <c r="L35" s="92"/>
      <c r="M35" s="92"/>
      <c r="N35" s="93"/>
    </row>
    <row r="36" spans="1:17" x14ac:dyDescent="0.3">
      <c r="A36" s="84"/>
      <c r="B36" s="106" t="s">
        <v>135</v>
      </c>
      <c r="C36" s="89"/>
      <c r="D36" s="89"/>
      <c r="E36" s="89"/>
      <c r="F36" s="89"/>
      <c r="G36" s="89"/>
      <c r="H36" s="89"/>
      <c r="I36" s="92"/>
      <c r="J36" s="92"/>
      <c r="K36" s="92"/>
      <c r="L36" s="92"/>
      <c r="M36" s="92"/>
      <c r="N36" s="93"/>
    </row>
    <row r="37" spans="1:17" x14ac:dyDescent="0.3">
      <c r="A37" s="84"/>
      <c r="B37" s="89"/>
      <c r="C37" s="89"/>
      <c r="D37" s="89"/>
      <c r="E37" s="89"/>
      <c r="F37" s="89"/>
      <c r="G37" s="89"/>
      <c r="H37" s="89"/>
      <c r="I37" s="92"/>
      <c r="J37" s="92"/>
      <c r="K37" s="92"/>
      <c r="L37" s="92"/>
      <c r="M37" s="92"/>
      <c r="N37" s="93"/>
    </row>
    <row r="38" spans="1:17" x14ac:dyDescent="0.3">
      <c r="A38" s="84"/>
      <c r="B38" s="89"/>
      <c r="C38" s="89"/>
      <c r="D38" s="89"/>
      <c r="E38" s="89"/>
      <c r="F38" s="89"/>
      <c r="G38" s="89"/>
      <c r="H38" s="89"/>
      <c r="I38" s="92"/>
      <c r="J38" s="92"/>
      <c r="K38" s="92"/>
      <c r="L38" s="92"/>
      <c r="M38" s="92"/>
      <c r="N38" s="93"/>
    </row>
    <row r="39" spans="1:17" x14ac:dyDescent="0.3">
      <c r="A39" s="84"/>
      <c r="B39" s="109" t="s">
        <v>33</v>
      </c>
      <c r="C39" s="109" t="s">
        <v>58</v>
      </c>
      <c r="D39" s="108" t="s">
        <v>51</v>
      </c>
      <c r="E39" s="108" t="s">
        <v>16</v>
      </c>
      <c r="F39" s="89"/>
      <c r="G39" s="89"/>
      <c r="H39" s="89"/>
      <c r="I39" s="92"/>
      <c r="J39" s="92"/>
      <c r="K39" s="92"/>
      <c r="L39" s="92"/>
      <c r="M39" s="92"/>
      <c r="N39" s="93"/>
    </row>
    <row r="40" spans="1:17" ht="27.6" x14ac:dyDescent="0.3">
      <c r="A40" s="84"/>
      <c r="B40" s="90" t="s">
        <v>136</v>
      </c>
      <c r="C40" s="91">
        <v>40</v>
      </c>
      <c r="D40" s="164">
        <v>0</v>
      </c>
      <c r="E40" s="205">
        <f>+D40+D41</f>
        <v>0</v>
      </c>
      <c r="F40" s="89"/>
      <c r="G40" s="89"/>
      <c r="H40" s="89"/>
      <c r="I40" s="92"/>
      <c r="J40" s="92"/>
      <c r="K40" s="92"/>
      <c r="L40" s="92"/>
      <c r="M40" s="92"/>
      <c r="N40" s="93"/>
    </row>
    <row r="41" spans="1:17" ht="41.4" x14ac:dyDescent="0.3">
      <c r="A41" s="84"/>
      <c r="B41" s="90" t="s">
        <v>137</v>
      </c>
      <c r="C41" s="91">
        <v>60</v>
      </c>
      <c r="D41" s="164">
        <v>0</v>
      </c>
      <c r="E41" s="206"/>
      <c r="F41" s="89"/>
      <c r="G41" s="89"/>
      <c r="H41" s="89"/>
      <c r="I41" s="92"/>
      <c r="J41" s="92"/>
      <c r="K41" s="92"/>
      <c r="L41" s="92"/>
      <c r="M41" s="92"/>
      <c r="N41" s="93"/>
    </row>
    <row r="42" spans="1:17" x14ac:dyDescent="0.3">
      <c r="A42" s="84"/>
      <c r="C42" s="85"/>
      <c r="D42" s="35"/>
      <c r="E42" s="86"/>
      <c r="F42" s="36"/>
      <c r="G42" s="36"/>
      <c r="H42" s="36"/>
      <c r="I42" s="20"/>
      <c r="J42" s="20"/>
      <c r="K42" s="20"/>
      <c r="L42" s="20"/>
      <c r="M42" s="20"/>
    </row>
    <row r="43" spans="1:17" x14ac:dyDescent="0.3">
      <c r="A43" s="84"/>
      <c r="C43" s="85"/>
      <c r="D43" s="35"/>
      <c r="E43" s="86"/>
      <c r="F43" s="36"/>
      <c r="G43" s="36"/>
      <c r="H43" s="36"/>
      <c r="I43" s="20"/>
      <c r="J43" s="20"/>
      <c r="K43" s="20"/>
      <c r="L43" s="20"/>
      <c r="M43" s="20"/>
    </row>
    <row r="44" spans="1:17" x14ac:dyDescent="0.3">
      <c r="A44" s="84"/>
      <c r="C44" s="85"/>
      <c r="D44" s="35"/>
      <c r="E44" s="86"/>
      <c r="F44" s="36"/>
      <c r="G44" s="36"/>
      <c r="H44" s="36"/>
      <c r="I44" s="20"/>
      <c r="J44" s="20"/>
      <c r="K44" s="20"/>
      <c r="L44" s="20"/>
      <c r="M44" s="20"/>
    </row>
    <row r="45" spans="1:17" ht="15" thickBot="1" x14ac:dyDescent="0.35">
      <c r="M45" s="222" t="s">
        <v>35</v>
      </c>
      <c r="N45" s="222"/>
    </row>
    <row r="46" spans="1:17" x14ac:dyDescent="0.3">
      <c r="B46" s="106" t="s">
        <v>30</v>
      </c>
      <c r="M46" s="59"/>
      <c r="N46" s="59"/>
    </row>
    <row r="47" spans="1:17" ht="15" thickBot="1" x14ac:dyDescent="0.35">
      <c r="M47" s="59"/>
      <c r="N47" s="59"/>
    </row>
    <row r="48" spans="1:17" s="92" customFormat="1" ht="57.6" x14ac:dyDescent="0.3">
      <c r="B48" s="102" t="s">
        <v>138</v>
      </c>
      <c r="C48" s="102" t="s">
        <v>139</v>
      </c>
      <c r="D48" s="102" t="s">
        <v>140</v>
      </c>
      <c r="E48" s="102" t="s">
        <v>45</v>
      </c>
      <c r="F48" s="102" t="s">
        <v>22</v>
      </c>
      <c r="G48" s="102" t="s">
        <v>97</v>
      </c>
      <c r="H48" s="102" t="s">
        <v>17</v>
      </c>
      <c r="I48" s="102" t="s">
        <v>10</v>
      </c>
      <c r="J48" s="102" t="s">
        <v>31</v>
      </c>
      <c r="K48" s="102" t="s">
        <v>61</v>
      </c>
      <c r="L48" s="102" t="s">
        <v>20</v>
      </c>
      <c r="M48" s="88" t="s">
        <v>26</v>
      </c>
      <c r="N48" s="102" t="s">
        <v>141</v>
      </c>
      <c r="O48" s="102" t="s">
        <v>36</v>
      </c>
      <c r="P48" s="103" t="s">
        <v>11</v>
      </c>
      <c r="Q48" s="103" t="s">
        <v>19</v>
      </c>
    </row>
    <row r="49" spans="1:26" s="97" customFormat="1" ht="78.75" customHeight="1" x14ac:dyDescent="0.3">
      <c r="A49" s="43">
        <v>1</v>
      </c>
      <c r="B49" s="99" t="s">
        <v>152</v>
      </c>
      <c r="C49" s="99" t="s">
        <v>152</v>
      </c>
      <c r="D49" s="98" t="s">
        <v>161</v>
      </c>
      <c r="E49" s="159">
        <v>1</v>
      </c>
      <c r="F49" s="94" t="s">
        <v>129</v>
      </c>
      <c r="G49" s="133"/>
      <c r="H49" s="101">
        <v>40210</v>
      </c>
      <c r="I49" s="101">
        <v>41243</v>
      </c>
      <c r="J49" s="95" t="s">
        <v>130</v>
      </c>
      <c r="K49" s="143">
        <v>24</v>
      </c>
      <c r="L49" s="144">
        <v>10</v>
      </c>
      <c r="M49" s="144">
        <v>252</v>
      </c>
      <c r="N49" s="87"/>
      <c r="O49" s="23">
        <v>392000000</v>
      </c>
      <c r="P49" s="23">
        <v>123</v>
      </c>
      <c r="Q49" s="134" t="s">
        <v>322</v>
      </c>
      <c r="R49" s="96"/>
      <c r="S49" s="96"/>
      <c r="T49" s="96"/>
      <c r="U49" s="96"/>
      <c r="V49" s="96"/>
      <c r="W49" s="96"/>
      <c r="X49" s="96"/>
      <c r="Y49" s="96"/>
      <c r="Z49" s="96"/>
    </row>
    <row r="50" spans="1:26" s="26" customFormat="1" x14ac:dyDescent="0.3">
      <c r="E50" s="27"/>
    </row>
    <row r="51" spans="1:26" s="26" customFormat="1" x14ac:dyDescent="0.3">
      <c r="B51" s="223" t="s">
        <v>28</v>
      </c>
      <c r="C51" s="223" t="s">
        <v>27</v>
      </c>
      <c r="D51" s="221" t="s">
        <v>34</v>
      </c>
      <c r="E51" s="221"/>
    </row>
    <row r="52" spans="1:26" s="26" customFormat="1" x14ac:dyDescent="0.3">
      <c r="B52" s="224"/>
      <c r="C52" s="224"/>
      <c r="D52" s="166" t="s">
        <v>23</v>
      </c>
      <c r="E52" s="57" t="s">
        <v>24</v>
      </c>
    </row>
    <row r="53" spans="1:26" s="26" customFormat="1" ht="18" x14ac:dyDescent="0.3">
      <c r="B53" s="54" t="s">
        <v>21</v>
      </c>
      <c r="C53" s="55" t="s">
        <v>320</v>
      </c>
      <c r="D53" s="53" t="s">
        <v>155</v>
      </c>
      <c r="E53" s="53"/>
      <c r="F53" s="28"/>
      <c r="G53" s="28"/>
      <c r="H53" s="28"/>
      <c r="I53" s="28"/>
      <c r="J53" s="28"/>
      <c r="K53" s="28"/>
      <c r="L53" s="28"/>
      <c r="M53" s="28"/>
    </row>
    <row r="54" spans="1:26" s="26" customFormat="1" x14ac:dyDescent="0.3">
      <c r="B54" s="54" t="s">
        <v>25</v>
      </c>
      <c r="C54" s="55" t="s">
        <v>162</v>
      </c>
      <c r="D54" s="53" t="s">
        <v>155</v>
      </c>
      <c r="E54" s="53"/>
    </row>
    <row r="55" spans="1:26" s="26" customFormat="1" x14ac:dyDescent="0.3">
      <c r="B55" s="29"/>
      <c r="C55" s="219"/>
      <c r="D55" s="219"/>
      <c r="E55" s="219"/>
      <c r="F55" s="219"/>
      <c r="G55" s="219"/>
      <c r="H55" s="219"/>
      <c r="I55" s="219"/>
      <c r="J55" s="219"/>
      <c r="K55" s="219"/>
      <c r="L55" s="219"/>
      <c r="M55" s="219"/>
      <c r="N55" s="219"/>
    </row>
    <row r="56" spans="1:26" ht="15" thickBot="1" x14ac:dyDescent="0.35"/>
    <row r="57" spans="1:26" ht="26.4" thickBot="1" x14ac:dyDescent="0.35">
      <c r="B57" s="218" t="s">
        <v>98</v>
      </c>
      <c r="C57" s="218"/>
      <c r="D57" s="218"/>
      <c r="E57" s="218"/>
      <c r="F57" s="218"/>
      <c r="G57" s="218"/>
      <c r="H57" s="218"/>
      <c r="I57" s="218"/>
      <c r="J57" s="218"/>
      <c r="K57" s="218"/>
      <c r="L57" s="218"/>
      <c r="M57" s="218"/>
      <c r="N57" s="218"/>
    </row>
    <row r="60" spans="1:26" s="92" customFormat="1" ht="86.4" x14ac:dyDescent="0.3">
      <c r="B60" s="104" t="s">
        <v>142</v>
      </c>
      <c r="C60" s="104" t="s">
        <v>2</v>
      </c>
      <c r="D60" s="104" t="s">
        <v>100</v>
      </c>
      <c r="E60" s="104" t="s">
        <v>99</v>
      </c>
      <c r="F60" s="104" t="s">
        <v>101</v>
      </c>
      <c r="G60" s="104" t="s">
        <v>102</v>
      </c>
      <c r="H60" s="104" t="s">
        <v>103</v>
      </c>
      <c r="I60" s="104" t="s">
        <v>104</v>
      </c>
      <c r="J60" s="104" t="s">
        <v>105</v>
      </c>
      <c r="K60" s="104" t="s">
        <v>106</v>
      </c>
      <c r="L60" s="104" t="s">
        <v>107</v>
      </c>
      <c r="M60" s="163" t="s">
        <v>108</v>
      </c>
      <c r="N60" s="163" t="s">
        <v>109</v>
      </c>
      <c r="O60" s="215" t="s">
        <v>3</v>
      </c>
      <c r="P60" s="216"/>
      <c r="Q60" s="104" t="s">
        <v>18</v>
      </c>
    </row>
    <row r="61" spans="1:26" ht="45" customHeight="1" x14ac:dyDescent="0.3">
      <c r="B61" s="3" t="s">
        <v>302</v>
      </c>
      <c r="C61" s="164" t="s">
        <v>303</v>
      </c>
      <c r="D61" s="146" t="s">
        <v>304</v>
      </c>
      <c r="E61" s="53">
        <v>251</v>
      </c>
      <c r="F61" s="53"/>
      <c r="G61" s="53"/>
      <c r="H61" s="53"/>
      <c r="I61" s="53" t="s">
        <v>129</v>
      </c>
      <c r="J61" s="53" t="s">
        <v>129</v>
      </c>
      <c r="K61" s="164" t="s">
        <v>129</v>
      </c>
      <c r="L61" s="164" t="s">
        <v>129</v>
      </c>
      <c r="M61" s="164" t="s">
        <v>129</v>
      </c>
      <c r="N61" s="164" t="s">
        <v>129</v>
      </c>
      <c r="O61" s="199"/>
      <c r="P61" s="200"/>
      <c r="Q61" s="164" t="s">
        <v>129</v>
      </c>
    </row>
    <row r="62" spans="1:26" x14ac:dyDescent="0.3">
      <c r="B62" s="6" t="s">
        <v>1</v>
      </c>
    </row>
    <row r="63" spans="1:26" x14ac:dyDescent="0.3">
      <c r="B63" s="6" t="s">
        <v>37</v>
      </c>
    </row>
    <row r="64" spans="1:26" x14ac:dyDescent="0.3">
      <c r="B64" s="6" t="s">
        <v>62</v>
      </c>
    </row>
    <row r="66" spans="2:17" ht="15" thickBot="1" x14ac:dyDescent="0.35"/>
    <row r="67" spans="2:17" ht="26.4" thickBot="1" x14ac:dyDescent="0.35">
      <c r="B67" s="209" t="s">
        <v>38</v>
      </c>
      <c r="C67" s="210"/>
      <c r="D67" s="210"/>
      <c r="E67" s="210"/>
      <c r="F67" s="210"/>
      <c r="G67" s="210"/>
      <c r="H67" s="210"/>
      <c r="I67" s="210"/>
      <c r="J67" s="210"/>
      <c r="K67" s="210"/>
      <c r="L67" s="210"/>
      <c r="M67" s="210"/>
      <c r="N67" s="211"/>
    </row>
    <row r="72" spans="2:17" ht="43.2" x14ac:dyDescent="0.3">
      <c r="B72" s="104" t="s">
        <v>0</v>
      </c>
      <c r="C72" s="104" t="s">
        <v>39</v>
      </c>
      <c r="D72" s="104" t="s">
        <v>40</v>
      </c>
      <c r="E72" s="104" t="s">
        <v>110</v>
      </c>
      <c r="F72" s="104" t="s">
        <v>112</v>
      </c>
      <c r="G72" s="104" t="s">
        <v>113</v>
      </c>
      <c r="H72" s="104" t="s">
        <v>114</v>
      </c>
      <c r="I72" s="104" t="s">
        <v>111</v>
      </c>
      <c r="J72" s="215" t="s">
        <v>115</v>
      </c>
      <c r="K72" s="232"/>
      <c r="L72" s="216"/>
      <c r="M72" s="104" t="s">
        <v>116</v>
      </c>
      <c r="N72" s="104" t="s">
        <v>41</v>
      </c>
      <c r="O72" s="104" t="s">
        <v>42</v>
      </c>
      <c r="P72" s="215" t="s">
        <v>3</v>
      </c>
      <c r="Q72" s="216"/>
    </row>
    <row r="73" spans="2:17" ht="78.75" customHeight="1" x14ac:dyDescent="0.3">
      <c r="B73" s="160" t="s">
        <v>43</v>
      </c>
      <c r="C73" s="167">
        <v>1</v>
      </c>
      <c r="D73" s="167" t="s">
        <v>215</v>
      </c>
      <c r="E73" s="168">
        <v>12116803</v>
      </c>
      <c r="F73" s="167" t="s">
        <v>216</v>
      </c>
      <c r="G73" s="167" t="s">
        <v>217</v>
      </c>
      <c r="H73" s="147">
        <v>36506</v>
      </c>
      <c r="I73" s="146"/>
      <c r="J73" s="167" t="s">
        <v>174</v>
      </c>
      <c r="K73" s="174" t="s">
        <v>218</v>
      </c>
      <c r="L73" s="146" t="s">
        <v>189</v>
      </c>
      <c r="M73" s="167" t="s">
        <v>129</v>
      </c>
      <c r="N73" s="167" t="s">
        <v>129</v>
      </c>
      <c r="O73" s="167" t="s">
        <v>129</v>
      </c>
      <c r="P73" s="231"/>
      <c r="Q73" s="231"/>
    </row>
    <row r="74" spans="2:17" ht="66.75" customHeight="1" x14ac:dyDescent="0.3">
      <c r="B74" s="169" t="s">
        <v>44</v>
      </c>
      <c r="C74" s="170">
        <v>1</v>
      </c>
      <c r="D74" s="170" t="s">
        <v>295</v>
      </c>
      <c r="E74" s="168">
        <v>1081154881</v>
      </c>
      <c r="F74" s="170" t="s">
        <v>170</v>
      </c>
      <c r="G74" s="170" t="s">
        <v>181</v>
      </c>
      <c r="H74" s="147" t="s">
        <v>259</v>
      </c>
      <c r="I74" s="146"/>
      <c r="J74" s="170" t="s">
        <v>296</v>
      </c>
      <c r="K74" s="146" t="s">
        <v>297</v>
      </c>
      <c r="L74" s="146" t="s">
        <v>298</v>
      </c>
      <c r="M74" s="170" t="s">
        <v>129</v>
      </c>
      <c r="N74" s="170" t="s">
        <v>129</v>
      </c>
      <c r="O74" s="170" t="s">
        <v>129</v>
      </c>
      <c r="P74" s="231"/>
      <c r="Q74" s="231"/>
    </row>
    <row r="75" spans="2:17" ht="45.75" customHeight="1" x14ac:dyDescent="0.3">
      <c r="B75" s="160" t="s">
        <v>44</v>
      </c>
      <c r="C75" s="167">
        <v>1</v>
      </c>
      <c r="D75" s="167" t="s">
        <v>281</v>
      </c>
      <c r="E75" s="168">
        <v>1093748072</v>
      </c>
      <c r="F75" s="167" t="s">
        <v>170</v>
      </c>
      <c r="G75" s="167" t="s">
        <v>181</v>
      </c>
      <c r="H75" s="147">
        <v>41544</v>
      </c>
      <c r="I75" s="146"/>
      <c r="J75" s="167" t="s">
        <v>174</v>
      </c>
      <c r="K75" s="146" t="s">
        <v>282</v>
      </c>
      <c r="L75" s="146" t="s">
        <v>170</v>
      </c>
      <c r="M75" s="167" t="s">
        <v>129</v>
      </c>
      <c r="N75" s="167" t="s">
        <v>129</v>
      </c>
      <c r="O75" s="167" t="s">
        <v>129</v>
      </c>
      <c r="P75" s="231"/>
      <c r="Q75" s="231"/>
    </row>
    <row r="77" spans="2:17" ht="15" thickBot="1" x14ac:dyDescent="0.35"/>
    <row r="78" spans="2:17" ht="26.4" thickBot="1" x14ac:dyDescent="0.35">
      <c r="B78" s="209" t="s">
        <v>46</v>
      </c>
      <c r="C78" s="210"/>
      <c r="D78" s="210"/>
      <c r="E78" s="210"/>
      <c r="F78" s="210"/>
      <c r="G78" s="210"/>
      <c r="H78" s="210"/>
      <c r="I78" s="210"/>
      <c r="J78" s="210"/>
      <c r="K78" s="210"/>
      <c r="L78" s="210"/>
      <c r="M78" s="210"/>
      <c r="N78" s="211"/>
    </row>
    <row r="81" spans="1:26" ht="28.8" x14ac:dyDescent="0.3">
      <c r="B81" s="62" t="s">
        <v>33</v>
      </c>
      <c r="C81" s="62" t="s">
        <v>47</v>
      </c>
      <c r="D81" s="215" t="s">
        <v>3</v>
      </c>
      <c r="E81" s="216"/>
    </row>
    <row r="82" spans="1:26" x14ac:dyDescent="0.3">
      <c r="B82" s="63" t="s">
        <v>117</v>
      </c>
      <c r="C82" s="164" t="s">
        <v>129</v>
      </c>
      <c r="D82" s="217"/>
      <c r="E82" s="217"/>
    </row>
    <row r="85" spans="1:26" ht="25.8" x14ac:dyDescent="0.3">
      <c r="B85" s="207" t="s">
        <v>64</v>
      </c>
      <c r="C85" s="208"/>
      <c r="D85" s="208"/>
      <c r="E85" s="208"/>
      <c r="F85" s="208"/>
      <c r="G85" s="208"/>
      <c r="H85" s="208"/>
      <c r="I85" s="208"/>
      <c r="J85" s="208"/>
      <c r="K85" s="208"/>
      <c r="L85" s="208"/>
      <c r="M85" s="208"/>
      <c r="N85" s="208"/>
      <c r="O85" s="208"/>
      <c r="P85" s="208"/>
    </row>
    <row r="87" spans="1:26" ht="15" thickBot="1" x14ac:dyDescent="0.35"/>
    <row r="88" spans="1:26" ht="26.4" thickBot="1" x14ac:dyDescent="0.35">
      <c r="B88" s="209" t="s">
        <v>54</v>
      </c>
      <c r="C88" s="210"/>
      <c r="D88" s="210"/>
      <c r="E88" s="210"/>
      <c r="F88" s="210"/>
      <c r="G88" s="210"/>
      <c r="H88" s="210"/>
      <c r="I88" s="210"/>
      <c r="J88" s="210"/>
      <c r="K88" s="210"/>
      <c r="L88" s="210"/>
      <c r="M88" s="210"/>
      <c r="N88" s="211"/>
    </row>
    <row r="90" spans="1:26" ht="15" thickBot="1" x14ac:dyDescent="0.35">
      <c r="M90" s="59"/>
      <c r="N90" s="59"/>
    </row>
    <row r="91" spans="1:26" s="92" customFormat="1" ht="57.6" x14ac:dyDescent="0.3">
      <c r="B91" s="102" t="s">
        <v>138</v>
      </c>
      <c r="C91" s="102" t="s">
        <v>139</v>
      </c>
      <c r="D91" s="102" t="s">
        <v>140</v>
      </c>
      <c r="E91" s="102" t="s">
        <v>45</v>
      </c>
      <c r="F91" s="102" t="s">
        <v>22</v>
      </c>
      <c r="G91" s="102" t="s">
        <v>97</v>
      </c>
      <c r="H91" s="102" t="s">
        <v>17</v>
      </c>
      <c r="I91" s="102" t="s">
        <v>10</v>
      </c>
      <c r="J91" s="102" t="s">
        <v>31</v>
      </c>
      <c r="K91" s="102" t="s">
        <v>61</v>
      </c>
      <c r="L91" s="102" t="s">
        <v>20</v>
      </c>
      <c r="M91" s="88" t="s">
        <v>26</v>
      </c>
      <c r="N91" s="102" t="s">
        <v>141</v>
      </c>
      <c r="O91" s="102" t="s">
        <v>36</v>
      </c>
      <c r="P91" s="103" t="s">
        <v>11</v>
      </c>
      <c r="Q91" s="103" t="s">
        <v>19</v>
      </c>
    </row>
    <row r="92" spans="1:26" s="97" customFormat="1" ht="102.75" customHeight="1" x14ac:dyDescent="0.3">
      <c r="A92" s="43">
        <v>1</v>
      </c>
      <c r="B92" s="99" t="s">
        <v>152</v>
      </c>
      <c r="C92" s="99" t="s">
        <v>152</v>
      </c>
      <c r="D92" s="98" t="s">
        <v>153</v>
      </c>
      <c r="E92" s="159">
        <v>343</v>
      </c>
      <c r="F92" s="94" t="s">
        <v>129</v>
      </c>
      <c r="G92" s="133"/>
      <c r="H92" s="101">
        <v>41516</v>
      </c>
      <c r="I92" s="101">
        <v>41988</v>
      </c>
      <c r="J92" s="95" t="s">
        <v>130</v>
      </c>
      <c r="K92" s="143"/>
      <c r="L92" s="172">
        <v>13</v>
      </c>
      <c r="M92" s="144">
        <v>1273</v>
      </c>
      <c r="N92" s="87"/>
      <c r="O92" s="23">
        <v>2341753898</v>
      </c>
      <c r="P92" s="23">
        <v>114</v>
      </c>
      <c r="Q92" s="134" t="s">
        <v>313</v>
      </c>
      <c r="R92" s="96"/>
      <c r="S92" s="96"/>
      <c r="T92" s="96"/>
      <c r="U92" s="96"/>
      <c r="V92" s="96"/>
      <c r="W92" s="96"/>
      <c r="X92" s="96"/>
      <c r="Y92" s="96"/>
      <c r="Z92" s="96"/>
    </row>
    <row r="93" spans="1:26" s="97" customFormat="1" ht="102.75" customHeight="1" x14ac:dyDescent="0.3">
      <c r="A93" s="43">
        <f>+A92+1</f>
        <v>2</v>
      </c>
      <c r="B93" s="99" t="s">
        <v>152</v>
      </c>
      <c r="C93" s="99" t="s">
        <v>152</v>
      </c>
      <c r="D93" s="98" t="s">
        <v>153</v>
      </c>
      <c r="E93" s="159">
        <v>328</v>
      </c>
      <c r="F93" s="94" t="s">
        <v>129</v>
      </c>
      <c r="G93" s="133"/>
      <c r="H93" s="101">
        <v>41516</v>
      </c>
      <c r="I93" s="101">
        <v>41988</v>
      </c>
      <c r="J93" s="95" t="s">
        <v>130</v>
      </c>
      <c r="K93" s="143"/>
      <c r="L93" s="172">
        <v>13</v>
      </c>
      <c r="M93" s="144">
        <v>1137</v>
      </c>
      <c r="N93" s="87"/>
      <c r="O93" s="23">
        <v>3253941163</v>
      </c>
      <c r="P93" s="23">
        <v>116</v>
      </c>
      <c r="Q93" s="134" t="s">
        <v>315</v>
      </c>
      <c r="R93" s="96"/>
      <c r="S93" s="96"/>
      <c r="T93" s="96"/>
      <c r="U93" s="96"/>
      <c r="V93" s="96"/>
      <c r="W93" s="96"/>
      <c r="X93" s="96"/>
      <c r="Y93" s="96"/>
      <c r="Z93" s="96"/>
    </row>
    <row r="94" spans="1:26" s="97" customFormat="1" ht="75" customHeight="1" x14ac:dyDescent="0.3">
      <c r="A94" s="43">
        <f t="shared" ref="A94:A96" si="0">+A93+1</f>
        <v>3</v>
      </c>
      <c r="B94" s="99" t="s">
        <v>152</v>
      </c>
      <c r="C94" s="99" t="s">
        <v>152</v>
      </c>
      <c r="D94" s="98" t="s">
        <v>157</v>
      </c>
      <c r="E94" s="173">
        <v>7</v>
      </c>
      <c r="F94" s="94" t="s">
        <v>129</v>
      </c>
      <c r="G94" s="133"/>
      <c r="H94" s="101">
        <v>40922</v>
      </c>
      <c r="I94" s="101">
        <v>41274</v>
      </c>
      <c r="J94" s="95" t="s">
        <v>130</v>
      </c>
      <c r="K94" s="143"/>
      <c r="L94" s="172">
        <v>11.5</v>
      </c>
      <c r="M94" s="144">
        <v>1517</v>
      </c>
      <c r="N94" s="87"/>
      <c r="O94" s="23">
        <v>165523218</v>
      </c>
      <c r="P94" s="23">
        <v>118</v>
      </c>
      <c r="Q94" s="134" t="s">
        <v>316</v>
      </c>
      <c r="R94" s="96"/>
      <c r="S94" s="96"/>
      <c r="T94" s="96"/>
      <c r="U94" s="96"/>
      <c r="V94" s="96"/>
      <c r="W94" s="96"/>
      <c r="X94" s="96"/>
      <c r="Y94" s="96"/>
      <c r="Z94" s="96"/>
    </row>
    <row r="95" spans="1:26" s="97" customFormat="1" ht="67.5" customHeight="1" x14ac:dyDescent="0.3">
      <c r="A95" s="43">
        <v>4</v>
      </c>
      <c r="B95" s="99" t="s">
        <v>152</v>
      </c>
      <c r="C95" s="99" t="s">
        <v>152</v>
      </c>
      <c r="D95" s="98" t="s">
        <v>161</v>
      </c>
      <c r="E95" s="159">
        <v>1</v>
      </c>
      <c r="F95" s="94" t="s">
        <v>129</v>
      </c>
      <c r="G95" s="133"/>
      <c r="H95" s="101">
        <v>40210</v>
      </c>
      <c r="I95" s="101">
        <v>41243</v>
      </c>
      <c r="J95" s="95" t="s">
        <v>130</v>
      </c>
      <c r="K95" s="143"/>
      <c r="L95" s="144">
        <v>34</v>
      </c>
      <c r="M95" s="144">
        <v>252</v>
      </c>
      <c r="N95" s="87"/>
      <c r="O95" s="23">
        <v>392000000</v>
      </c>
      <c r="P95" s="23">
        <v>123</v>
      </c>
      <c r="Q95" s="134" t="s">
        <v>317</v>
      </c>
      <c r="R95" s="96"/>
      <c r="S95" s="96"/>
      <c r="T95" s="96"/>
      <c r="U95" s="96"/>
      <c r="V95" s="96"/>
      <c r="W95" s="96"/>
      <c r="X95" s="96"/>
      <c r="Y95" s="96"/>
      <c r="Z95" s="96"/>
    </row>
    <row r="96" spans="1:26" s="97" customFormat="1" ht="72.75" customHeight="1" x14ac:dyDescent="0.3">
      <c r="A96" s="43">
        <f t="shared" si="0"/>
        <v>5</v>
      </c>
      <c r="B96" s="99" t="s">
        <v>152</v>
      </c>
      <c r="C96" s="99" t="s">
        <v>152</v>
      </c>
      <c r="D96" s="98" t="s">
        <v>163</v>
      </c>
      <c r="E96" s="159">
        <v>12</v>
      </c>
      <c r="F96" s="94" t="s">
        <v>129</v>
      </c>
      <c r="G96" s="133"/>
      <c r="H96" s="101">
        <v>40909</v>
      </c>
      <c r="I96" s="101">
        <v>41274</v>
      </c>
      <c r="J96" s="95" t="s">
        <v>130</v>
      </c>
      <c r="K96" s="143"/>
      <c r="L96" s="144">
        <v>12</v>
      </c>
      <c r="M96" s="144">
        <v>1792</v>
      </c>
      <c r="N96" s="87"/>
      <c r="O96" s="23">
        <v>127245320</v>
      </c>
      <c r="P96" s="23">
        <v>125</v>
      </c>
      <c r="Q96" s="134" t="s">
        <v>318</v>
      </c>
      <c r="R96" s="96"/>
      <c r="S96" s="96"/>
      <c r="T96" s="96"/>
      <c r="U96" s="96"/>
      <c r="V96" s="96"/>
      <c r="W96" s="96"/>
      <c r="X96" s="96"/>
      <c r="Y96" s="96"/>
      <c r="Z96" s="96"/>
    </row>
    <row r="97" spans="1:17" s="97" customFormat="1" x14ac:dyDescent="0.3">
      <c r="A97" s="43"/>
      <c r="B97" s="46" t="s">
        <v>16</v>
      </c>
      <c r="C97" s="99"/>
      <c r="D97" s="98"/>
      <c r="E97" s="143"/>
      <c r="F97" s="143"/>
      <c r="G97" s="143"/>
      <c r="H97" s="101"/>
      <c r="I97" s="101"/>
      <c r="J97" s="95"/>
      <c r="K97" s="100">
        <f>SUM(K92:K96)</f>
        <v>0</v>
      </c>
      <c r="L97" s="100">
        <f>SUM(L92:L96)</f>
        <v>83.5</v>
      </c>
      <c r="M97" s="145">
        <f>SUM(M92:M96)</f>
        <v>5971</v>
      </c>
      <c r="N97" s="100">
        <f>SUM(N92:N96)</f>
        <v>0</v>
      </c>
      <c r="O97" s="155"/>
      <c r="P97" s="23"/>
      <c r="Q97" s="135"/>
    </row>
    <row r="98" spans="1:17" x14ac:dyDescent="0.3">
      <c r="B98" s="26"/>
      <c r="C98" s="26"/>
      <c r="D98" s="26"/>
      <c r="E98" s="27"/>
      <c r="F98" s="26"/>
      <c r="G98" s="26"/>
      <c r="H98" s="26"/>
      <c r="I98" s="26"/>
      <c r="J98" s="26"/>
      <c r="K98" s="26"/>
      <c r="L98" s="26"/>
      <c r="M98" s="26"/>
      <c r="N98" s="26"/>
      <c r="O98" s="26"/>
      <c r="P98" s="26"/>
    </row>
    <row r="99" spans="1:17" ht="18" x14ac:dyDescent="0.3">
      <c r="B99" s="54" t="s">
        <v>32</v>
      </c>
      <c r="C99" s="67" t="s">
        <v>309</v>
      </c>
      <c r="H99" s="28"/>
      <c r="I99" s="28"/>
      <c r="J99" s="28"/>
      <c r="K99" s="28"/>
      <c r="L99" s="28"/>
      <c r="M99" s="28"/>
      <c r="N99" s="26"/>
      <c r="O99" s="26"/>
      <c r="P99" s="26"/>
    </row>
    <row r="101" spans="1:17" ht="15" thickBot="1" x14ac:dyDescent="0.35"/>
    <row r="102" spans="1:17" ht="29.4" thickBot="1" x14ac:dyDescent="0.35">
      <c r="B102" s="70" t="s">
        <v>49</v>
      </c>
      <c r="C102" s="71" t="s">
        <v>50</v>
      </c>
      <c r="D102" s="70" t="s">
        <v>51</v>
      </c>
      <c r="E102" s="71" t="s">
        <v>55</v>
      </c>
    </row>
    <row r="103" spans="1:17" x14ac:dyDescent="0.3">
      <c r="B103" s="61" t="s">
        <v>118</v>
      </c>
      <c r="C103" s="64">
        <v>20</v>
      </c>
      <c r="D103" s="64">
        <v>0</v>
      </c>
      <c r="E103" s="212">
        <f>+D103+D104+D105</f>
        <v>0</v>
      </c>
    </row>
    <row r="104" spans="1:17" x14ac:dyDescent="0.3">
      <c r="B104" s="61" t="s">
        <v>119</v>
      </c>
      <c r="C104" s="53">
        <v>30</v>
      </c>
      <c r="D104" s="164">
        <v>0</v>
      </c>
      <c r="E104" s="213"/>
    </row>
    <row r="105" spans="1:17" ht="15" thickBot="1" x14ac:dyDescent="0.35">
      <c r="B105" s="61" t="s">
        <v>120</v>
      </c>
      <c r="C105" s="66">
        <v>40</v>
      </c>
      <c r="D105" s="66">
        <v>0</v>
      </c>
      <c r="E105" s="214"/>
    </row>
    <row r="107" spans="1:17" ht="15" thickBot="1" x14ac:dyDescent="0.35"/>
    <row r="108" spans="1:17" ht="26.4" thickBot="1" x14ac:dyDescent="0.35">
      <c r="B108" s="209" t="s">
        <v>52</v>
      </c>
      <c r="C108" s="210"/>
      <c r="D108" s="210"/>
      <c r="E108" s="210"/>
      <c r="F108" s="210"/>
      <c r="G108" s="210"/>
      <c r="H108" s="210"/>
      <c r="I108" s="210"/>
      <c r="J108" s="210"/>
      <c r="K108" s="210"/>
      <c r="L108" s="210"/>
      <c r="M108" s="210"/>
      <c r="N108" s="211"/>
    </row>
    <row r="110" spans="1:17" ht="43.2" x14ac:dyDescent="0.3">
      <c r="B110" s="104" t="s">
        <v>0</v>
      </c>
      <c r="C110" s="104" t="s">
        <v>39</v>
      </c>
      <c r="D110" s="104" t="s">
        <v>40</v>
      </c>
      <c r="E110" s="104" t="s">
        <v>110</v>
      </c>
      <c r="F110" s="104" t="s">
        <v>112</v>
      </c>
      <c r="G110" s="104" t="s">
        <v>113</v>
      </c>
      <c r="H110" s="104" t="s">
        <v>114</v>
      </c>
      <c r="I110" s="104" t="s">
        <v>111</v>
      </c>
      <c r="J110" s="215" t="s">
        <v>115</v>
      </c>
      <c r="K110" s="232"/>
      <c r="L110" s="216"/>
      <c r="M110" s="104" t="s">
        <v>116</v>
      </c>
      <c r="N110" s="104" t="s">
        <v>41</v>
      </c>
      <c r="O110" s="104" t="s">
        <v>42</v>
      </c>
      <c r="P110" s="215" t="s">
        <v>3</v>
      </c>
      <c r="Q110" s="216"/>
    </row>
    <row r="111" spans="1:17" s="152" customFormat="1" x14ac:dyDescent="0.3">
      <c r="B111" s="167" t="s">
        <v>123</v>
      </c>
      <c r="C111" s="167"/>
      <c r="D111" s="167"/>
      <c r="E111" s="168"/>
      <c r="F111" s="167"/>
      <c r="G111" s="167"/>
      <c r="H111" s="147"/>
      <c r="I111" s="146"/>
      <c r="J111" s="167"/>
      <c r="K111" s="146"/>
      <c r="L111" s="146"/>
      <c r="M111" s="167"/>
      <c r="N111" s="167"/>
      <c r="O111" s="167"/>
      <c r="P111" s="231" t="s">
        <v>310</v>
      </c>
      <c r="Q111" s="231"/>
    </row>
    <row r="112" spans="1:17" s="152" customFormat="1" x14ac:dyDescent="0.3">
      <c r="B112" s="167" t="s">
        <v>124</v>
      </c>
      <c r="C112" s="167"/>
      <c r="D112" s="167"/>
      <c r="E112" s="168"/>
      <c r="F112" s="167"/>
      <c r="G112" s="167"/>
      <c r="H112" s="147"/>
      <c r="I112" s="146"/>
      <c r="J112" s="146"/>
      <c r="K112" s="167"/>
      <c r="L112" s="146"/>
      <c r="M112" s="167"/>
      <c r="N112" s="167"/>
      <c r="O112" s="167"/>
      <c r="P112" s="231" t="s">
        <v>310</v>
      </c>
      <c r="Q112" s="231"/>
    </row>
    <row r="113" spans="2:17" s="152" customFormat="1" x14ac:dyDescent="0.3">
      <c r="B113" s="167" t="s">
        <v>125</v>
      </c>
      <c r="C113" s="167"/>
      <c r="D113" s="167"/>
      <c r="E113" s="168"/>
      <c r="F113" s="167"/>
      <c r="G113" s="167"/>
      <c r="H113" s="147"/>
      <c r="I113" s="146"/>
      <c r="J113" s="167"/>
      <c r="K113" s="146"/>
      <c r="L113" s="146"/>
      <c r="M113" s="167"/>
      <c r="N113" s="167"/>
      <c r="O113" s="167"/>
      <c r="P113" s="231" t="s">
        <v>310</v>
      </c>
      <c r="Q113" s="231"/>
    </row>
    <row r="116" spans="2:17" ht="15" thickBot="1" x14ac:dyDescent="0.35"/>
    <row r="117" spans="2:17" ht="28.8" x14ac:dyDescent="0.3">
      <c r="B117" s="108" t="s">
        <v>33</v>
      </c>
      <c r="C117" s="108" t="s">
        <v>49</v>
      </c>
      <c r="D117" s="104" t="s">
        <v>50</v>
      </c>
      <c r="E117" s="108" t="s">
        <v>51</v>
      </c>
      <c r="F117" s="71" t="s">
        <v>56</v>
      </c>
      <c r="G117" s="81"/>
    </row>
    <row r="118" spans="2:17" ht="79.8" x14ac:dyDescent="0.3">
      <c r="B118" s="201" t="s">
        <v>53</v>
      </c>
      <c r="C118" s="162" t="s">
        <v>151</v>
      </c>
      <c r="D118" s="164">
        <v>25</v>
      </c>
      <c r="E118" s="164">
        <v>0</v>
      </c>
      <c r="F118" s="202">
        <f>+E118+E119+E120</f>
        <v>0</v>
      </c>
      <c r="G118" s="82"/>
    </row>
    <row r="119" spans="2:17" ht="68.400000000000006" x14ac:dyDescent="0.3">
      <c r="B119" s="201"/>
      <c r="C119" s="162" t="s">
        <v>121</v>
      </c>
      <c r="D119" s="167">
        <v>25</v>
      </c>
      <c r="E119" s="164">
        <v>0</v>
      </c>
      <c r="F119" s="203"/>
      <c r="G119" s="82"/>
    </row>
    <row r="120" spans="2:17" ht="45.6" x14ac:dyDescent="0.3">
      <c r="B120" s="201"/>
      <c r="C120" s="162" t="s">
        <v>122</v>
      </c>
      <c r="D120" s="164">
        <v>10</v>
      </c>
      <c r="E120" s="164">
        <v>0</v>
      </c>
      <c r="F120" s="204"/>
      <c r="G120" s="82"/>
    </row>
    <row r="121" spans="2:17" x14ac:dyDescent="0.3">
      <c r="C121" s="89"/>
    </row>
    <row r="124" spans="2:17" x14ac:dyDescent="0.3">
      <c r="B124" s="106" t="s">
        <v>57</v>
      </c>
    </row>
    <row r="127" spans="2:17" x14ac:dyDescent="0.3">
      <c r="B127" s="109" t="s">
        <v>33</v>
      </c>
      <c r="C127" s="109" t="s">
        <v>58</v>
      </c>
      <c r="D127" s="108" t="s">
        <v>51</v>
      </c>
      <c r="E127" s="108" t="s">
        <v>16</v>
      </c>
    </row>
    <row r="128" spans="2:17" ht="27.6" x14ac:dyDescent="0.3">
      <c r="B128" s="90" t="s">
        <v>59</v>
      </c>
      <c r="C128" s="91">
        <v>40</v>
      </c>
      <c r="D128" s="164">
        <f>+E103</f>
        <v>0</v>
      </c>
      <c r="E128" s="205">
        <f>+D128+D129</f>
        <v>0</v>
      </c>
    </row>
    <row r="129" spans="2:5" ht="41.4" x14ac:dyDescent="0.3">
      <c r="B129" s="90" t="s">
        <v>60</v>
      </c>
      <c r="C129" s="91">
        <v>60</v>
      </c>
      <c r="D129" s="164">
        <f>+F118</f>
        <v>0</v>
      </c>
      <c r="E129" s="206"/>
    </row>
  </sheetData>
  <mergeCells count="39">
    <mergeCell ref="B51:B52"/>
    <mergeCell ref="C51:C52"/>
    <mergeCell ref="D51:E51"/>
    <mergeCell ref="B2:P2"/>
    <mergeCell ref="B4:P4"/>
    <mergeCell ref="C6:N6"/>
    <mergeCell ref="C7:N7"/>
    <mergeCell ref="C8:N8"/>
    <mergeCell ref="C9:N9"/>
    <mergeCell ref="C10:E10"/>
    <mergeCell ref="B14:C21"/>
    <mergeCell ref="B22:C22"/>
    <mergeCell ref="E40:E41"/>
    <mergeCell ref="M45:N45"/>
    <mergeCell ref="B67:N67"/>
    <mergeCell ref="J72:L72"/>
    <mergeCell ref="P72:Q72"/>
    <mergeCell ref="C55:N55"/>
    <mergeCell ref="B57:N57"/>
    <mergeCell ref="O60:P60"/>
    <mergeCell ref="O61:P61"/>
    <mergeCell ref="P73:Q73"/>
    <mergeCell ref="P74:Q74"/>
    <mergeCell ref="P75:Q75"/>
    <mergeCell ref="P110:Q110"/>
    <mergeCell ref="P111:Q111"/>
    <mergeCell ref="P112:Q112"/>
    <mergeCell ref="P113:Q113"/>
    <mergeCell ref="B78:N78"/>
    <mergeCell ref="D81:E81"/>
    <mergeCell ref="D82:E82"/>
    <mergeCell ref="B85:P85"/>
    <mergeCell ref="B88:N88"/>
    <mergeCell ref="E103:E105"/>
    <mergeCell ref="B118:B120"/>
    <mergeCell ref="F118:F120"/>
    <mergeCell ref="E128:E129"/>
    <mergeCell ref="B108:N108"/>
    <mergeCell ref="J110:L110"/>
  </mergeCells>
  <dataValidations count="2">
    <dataValidation type="decimal" allowBlank="1" showInputMessage="1" showErrorMessage="1" sqref="WVH983045 WLL983045 C65541 IV65541 SR65541 ACN65541 AMJ65541 AWF65541 BGB65541 BPX65541 BZT65541 CJP65541 CTL65541 DDH65541 DND65541 DWZ65541 EGV65541 EQR65541 FAN65541 FKJ65541 FUF65541 GEB65541 GNX65541 GXT65541 HHP65541 HRL65541 IBH65541 ILD65541 IUZ65541 JEV65541 JOR65541 JYN65541 KIJ65541 KSF65541 LCB65541 LLX65541 LVT65541 MFP65541 MPL65541 MZH65541 NJD65541 NSZ65541 OCV65541 OMR65541 OWN65541 PGJ65541 PQF65541 QAB65541 QJX65541 QTT65541 RDP65541 RNL65541 RXH65541 SHD65541 SQZ65541 TAV65541 TKR65541 TUN65541 UEJ65541 UOF65541 UYB65541 VHX65541 VRT65541 WBP65541 WLL65541 WVH65541 C131077 IV131077 SR131077 ACN131077 AMJ131077 AWF131077 BGB131077 BPX131077 BZT131077 CJP131077 CTL131077 DDH131077 DND131077 DWZ131077 EGV131077 EQR131077 FAN131077 FKJ131077 FUF131077 GEB131077 GNX131077 GXT131077 HHP131077 HRL131077 IBH131077 ILD131077 IUZ131077 JEV131077 JOR131077 JYN131077 KIJ131077 KSF131077 LCB131077 LLX131077 LVT131077 MFP131077 MPL131077 MZH131077 NJD131077 NSZ131077 OCV131077 OMR131077 OWN131077 PGJ131077 PQF131077 QAB131077 QJX131077 QTT131077 RDP131077 RNL131077 RXH131077 SHD131077 SQZ131077 TAV131077 TKR131077 TUN131077 UEJ131077 UOF131077 UYB131077 VHX131077 VRT131077 WBP131077 WLL131077 WVH131077 C196613 IV196613 SR196613 ACN196613 AMJ196613 AWF196613 BGB196613 BPX196613 BZT196613 CJP196613 CTL196613 DDH196613 DND196613 DWZ196613 EGV196613 EQR196613 FAN196613 FKJ196613 FUF196613 GEB196613 GNX196613 GXT196613 HHP196613 HRL196613 IBH196613 ILD196613 IUZ196613 JEV196613 JOR196613 JYN196613 KIJ196613 KSF196613 LCB196613 LLX196613 LVT196613 MFP196613 MPL196613 MZH196613 NJD196613 NSZ196613 OCV196613 OMR196613 OWN196613 PGJ196613 PQF196613 QAB196613 QJX196613 QTT196613 RDP196613 RNL196613 RXH196613 SHD196613 SQZ196613 TAV196613 TKR196613 TUN196613 UEJ196613 UOF196613 UYB196613 VHX196613 VRT196613 WBP196613 WLL196613 WVH196613 C262149 IV262149 SR262149 ACN262149 AMJ262149 AWF262149 BGB262149 BPX262149 BZT262149 CJP262149 CTL262149 DDH262149 DND262149 DWZ262149 EGV262149 EQR262149 FAN262149 FKJ262149 FUF262149 GEB262149 GNX262149 GXT262149 HHP262149 HRL262149 IBH262149 ILD262149 IUZ262149 JEV262149 JOR262149 JYN262149 KIJ262149 KSF262149 LCB262149 LLX262149 LVT262149 MFP262149 MPL262149 MZH262149 NJD262149 NSZ262149 OCV262149 OMR262149 OWN262149 PGJ262149 PQF262149 QAB262149 QJX262149 QTT262149 RDP262149 RNL262149 RXH262149 SHD262149 SQZ262149 TAV262149 TKR262149 TUN262149 UEJ262149 UOF262149 UYB262149 VHX262149 VRT262149 WBP262149 WLL262149 WVH262149 C327685 IV327685 SR327685 ACN327685 AMJ327685 AWF327685 BGB327685 BPX327685 BZT327685 CJP327685 CTL327685 DDH327685 DND327685 DWZ327685 EGV327685 EQR327685 FAN327685 FKJ327685 FUF327685 GEB327685 GNX327685 GXT327685 HHP327685 HRL327685 IBH327685 ILD327685 IUZ327685 JEV327685 JOR327685 JYN327685 KIJ327685 KSF327685 LCB327685 LLX327685 LVT327685 MFP327685 MPL327685 MZH327685 NJD327685 NSZ327685 OCV327685 OMR327685 OWN327685 PGJ327685 PQF327685 QAB327685 QJX327685 QTT327685 RDP327685 RNL327685 RXH327685 SHD327685 SQZ327685 TAV327685 TKR327685 TUN327685 UEJ327685 UOF327685 UYB327685 VHX327685 VRT327685 WBP327685 WLL327685 WVH327685 C393221 IV393221 SR393221 ACN393221 AMJ393221 AWF393221 BGB393221 BPX393221 BZT393221 CJP393221 CTL393221 DDH393221 DND393221 DWZ393221 EGV393221 EQR393221 FAN393221 FKJ393221 FUF393221 GEB393221 GNX393221 GXT393221 HHP393221 HRL393221 IBH393221 ILD393221 IUZ393221 JEV393221 JOR393221 JYN393221 KIJ393221 KSF393221 LCB393221 LLX393221 LVT393221 MFP393221 MPL393221 MZH393221 NJD393221 NSZ393221 OCV393221 OMR393221 OWN393221 PGJ393221 PQF393221 QAB393221 QJX393221 QTT393221 RDP393221 RNL393221 RXH393221 SHD393221 SQZ393221 TAV393221 TKR393221 TUN393221 UEJ393221 UOF393221 UYB393221 VHX393221 VRT393221 WBP393221 WLL393221 WVH393221 C458757 IV458757 SR458757 ACN458757 AMJ458757 AWF458757 BGB458757 BPX458757 BZT458757 CJP458757 CTL458757 DDH458757 DND458757 DWZ458757 EGV458757 EQR458757 FAN458757 FKJ458757 FUF458757 GEB458757 GNX458757 GXT458757 HHP458757 HRL458757 IBH458757 ILD458757 IUZ458757 JEV458757 JOR458757 JYN458757 KIJ458757 KSF458757 LCB458757 LLX458757 LVT458757 MFP458757 MPL458757 MZH458757 NJD458757 NSZ458757 OCV458757 OMR458757 OWN458757 PGJ458757 PQF458757 QAB458757 QJX458757 QTT458757 RDP458757 RNL458757 RXH458757 SHD458757 SQZ458757 TAV458757 TKR458757 TUN458757 UEJ458757 UOF458757 UYB458757 VHX458757 VRT458757 WBP458757 WLL458757 WVH458757 C524293 IV524293 SR524293 ACN524293 AMJ524293 AWF524293 BGB524293 BPX524293 BZT524293 CJP524293 CTL524293 DDH524293 DND524293 DWZ524293 EGV524293 EQR524293 FAN524293 FKJ524293 FUF524293 GEB524293 GNX524293 GXT524293 HHP524293 HRL524293 IBH524293 ILD524293 IUZ524293 JEV524293 JOR524293 JYN524293 KIJ524293 KSF524293 LCB524293 LLX524293 LVT524293 MFP524293 MPL524293 MZH524293 NJD524293 NSZ524293 OCV524293 OMR524293 OWN524293 PGJ524293 PQF524293 QAB524293 QJX524293 QTT524293 RDP524293 RNL524293 RXH524293 SHD524293 SQZ524293 TAV524293 TKR524293 TUN524293 UEJ524293 UOF524293 UYB524293 VHX524293 VRT524293 WBP524293 WLL524293 WVH524293 C589829 IV589829 SR589829 ACN589829 AMJ589829 AWF589829 BGB589829 BPX589829 BZT589829 CJP589829 CTL589829 DDH589829 DND589829 DWZ589829 EGV589829 EQR589829 FAN589829 FKJ589829 FUF589829 GEB589829 GNX589829 GXT589829 HHP589829 HRL589829 IBH589829 ILD589829 IUZ589829 JEV589829 JOR589829 JYN589829 KIJ589829 KSF589829 LCB589829 LLX589829 LVT589829 MFP589829 MPL589829 MZH589829 NJD589829 NSZ589829 OCV589829 OMR589829 OWN589829 PGJ589829 PQF589829 QAB589829 QJX589829 QTT589829 RDP589829 RNL589829 RXH589829 SHD589829 SQZ589829 TAV589829 TKR589829 TUN589829 UEJ589829 UOF589829 UYB589829 VHX589829 VRT589829 WBP589829 WLL589829 WVH589829 C655365 IV655365 SR655365 ACN655365 AMJ655365 AWF655365 BGB655365 BPX655365 BZT655365 CJP655365 CTL655365 DDH655365 DND655365 DWZ655365 EGV655365 EQR655365 FAN655365 FKJ655365 FUF655365 GEB655365 GNX655365 GXT655365 HHP655365 HRL655365 IBH655365 ILD655365 IUZ655365 JEV655365 JOR655365 JYN655365 KIJ655365 KSF655365 LCB655365 LLX655365 LVT655365 MFP655365 MPL655365 MZH655365 NJD655365 NSZ655365 OCV655365 OMR655365 OWN655365 PGJ655365 PQF655365 QAB655365 QJX655365 QTT655365 RDP655365 RNL655365 RXH655365 SHD655365 SQZ655365 TAV655365 TKR655365 TUN655365 UEJ655365 UOF655365 UYB655365 VHX655365 VRT655365 WBP655365 WLL655365 WVH655365 C720901 IV720901 SR720901 ACN720901 AMJ720901 AWF720901 BGB720901 BPX720901 BZT720901 CJP720901 CTL720901 DDH720901 DND720901 DWZ720901 EGV720901 EQR720901 FAN720901 FKJ720901 FUF720901 GEB720901 GNX720901 GXT720901 HHP720901 HRL720901 IBH720901 ILD720901 IUZ720901 JEV720901 JOR720901 JYN720901 KIJ720901 KSF720901 LCB720901 LLX720901 LVT720901 MFP720901 MPL720901 MZH720901 NJD720901 NSZ720901 OCV720901 OMR720901 OWN720901 PGJ720901 PQF720901 QAB720901 QJX720901 QTT720901 RDP720901 RNL720901 RXH720901 SHD720901 SQZ720901 TAV720901 TKR720901 TUN720901 UEJ720901 UOF720901 UYB720901 VHX720901 VRT720901 WBP720901 WLL720901 WVH720901 C786437 IV786437 SR786437 ACN786437 AMJ786437 AWF786437 BGB786437 BPX786437 BZT786437 CJP786437 CTL786437 DDH786437 DND786437 DWZ786437 EGV786437 EQR786437 FAN786437 FKJ786437 FUF786437 GEB786437 GNX786437 GXT786437 HHP786437 HRL786437 IBH786437 ILD786437 IUZ786437 JEV786437 JOR786437 JYN786437 KIJ786437 KSF786437 LCB786437 LLX786437 LVT786437 MFP786437 MPL786437 MZH786437 NJD786437 NSZ786437 OCV786437 OMR786437 OWN786437 PGJ786437 PQF786437 QAB786437 QJX786437 QTT786437 RDP786437 RNL786437 RXH786437 SHD786437 SQZ786437 TAV786437 TKR786437 TUN786437 UEJ786437 UOF786437 UYB786437 VHX786437 VRT786437 WBP786437 WLL786437 WVH786437 C851973 IV851973 SR851973 ACN851973 AMJ851973 AWF851973 BGB851973 BPX851973 BZT851973 CJP851973 CTL851973 DDH851973 DND851973 DWZ851973 EGV851973 EQR851973 FAN851973 FKJ851973 FUF851973 GEB851973 GNX851973 GXT851973 HHP851973 HRL851973 IBH851973 ILD851973 IUZ851973 JEV851973 JOR851973 JYN851973 KIJ851973 KSF851973 LCB851973 LLX851973 LVT851973 MFP851973 MPL851973 MZH851973 NJD851973 NSZ851973 OCV851973 OMR851973 OWN851973 PGJ851973 PQF851973 QAB851973 QJX851973 QTT851973 RDP851973 RNL851973 RXH851973 SHD851973 SQZ851973 TAV851973 TKR851973 TUN851973 UEJ851973 UOF851973 UYB851973 VHX851973 VRT851973 WBP851973 WLL851973 WVH851973 C917509 IV917509 SR917509 ACN917509 AMJ917509 AWF917509 BGB917509 BPX917509 BZT917509 CJP917509 CTL917509 DDH917509 DND917509 DWZ917509 EGV917509 EQR917509 FAN917509 FKJ917509 FUF917509 GEB917509 GNX917509 GXT917509 HHP917509 HRL917509 IBH917509 ILD917509 IUZ917509 JEV917509 JOR917509 JYN917509 KIJ917509 KSF917509 LCB917509 LLX917509 LVT917509 MFP917509 MPL917509 MZH917509 NJD917509 NSZ917509 OCV917509 OMR917509 OWN917509 PGJ917509 PQF917509 QAB917509 QJX917509 QTT917509 RDP917509 RNL917509 RXH917509 SHD917509 SQZ917509 TAV917509 TKR917509 TUN917509 UEJ917509 UOF917509 UYB917509 VHX917509 VRT917509 WBP917509 WLL917509 WVH917509 C983045 IV983045 SR983045 ACN983045 AMJ983045 AWF983045 BGB983045 BPX983045 BZT983045 CJP983045 CTL983045 DDH983045 DND983045 DWZ983045 EGV983045 EQR983045 FAN983045 FKJ983045 FUF983045 GEB983045 GNX983045 GXT983045 HHP983045 HRL983045 IBH983045 ILD983045 IUZ983045 JEV983045 JOR983045 JYN983045 KIJ983045 KSF983045 LCB983045 LLX983045 LVT983045 MFP983045 MPL983045 MZH983045 NJD983045 NSZ983045 OCV983045 OMR983045 OWN983045 PGJ983045 PQF983045 QAB983045 QJX983045 QTT983045 RDP983045 RNL983045 RXH983045 SHD983045 SQZ983045 TAV983045 TKR983045 TUN983045 UEJ983045 UOF983045 UYB983045 VHX983045 VRT983045 WBP98304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5 A65541 IS65541 SO65541 ACK65541 AMG65541 AWC65541 BFY65541 BPU65541 BZQ65541 CJM65541 CTI65541 DDE65541 DNA65541 DWW65541 EGS65541 EQO65541 FAK65541 FKG65541 FUC65541 GDY65541 GNU65541 GXQ65541 HHM65541 HRI65541 IBE65541 ILA65541 IUW65541 JES65541 JOO65541 JYK65541 KIG65541 KSC65541 LBY65541 LLU65541 LVQ65541 MFM65541 MPI65541 MZE65541 NJA65541 NSW65541 OCS65541 OMO65541 OWK65541 PGG65541 PQC65541 PZY65541 QJU65541 QTQ65541 RDM65541 RNI65541 RXE65541 SHA65541 SQW65541 TAS65541 TKO65541 TUK65541 UEG65541 UOC65541 UXY65541 VHU65541 VRQ65541 WBM65541 WLI65541 WVE65541 A131077 IS131077 SO131077 ACK131077 AMG131077 AWC131077 BFY131077 BPU131077 BZQ131077 CJM131077 CTI131077 DDE131077 DNA131077 DWW131077 EGS131077 EQO131077 FAK131077 FKG131077 FUC131077 GDY131077 GNU131077 GXQ131077 HHM131077 HRI131077 IBE131077 ILA131077 IUW131077 JES131077 JOO131077 JYK131077 KIG131077 KSC131077 LBY131077 LLU131077 LVQ131077 MFM131077 MPI131077 MZE131077 NJA131077 NSW131077 OCS131077 OMO131077 OWK131077 PGG131077 PQC131077 PZY131077 QJU131077 QTQ131077 RDM131077 RNI131077 RXE131077 SHA131077 SQW131077 TAS131077 TKO131077 TUK131077 UEG131077 UOC131077 UXY131077 VHU131077 VRQ131077 WBM131077 WLI131077 WVE131077 A196613 IS196613 SO196613 ACK196613 AMG196613 AWC196613 BFY196613 BPU196613 BZQ196613 CJM196613 CTI196613 DDE196613 DNA196613 DWW196613 EGS196613 EQO196613 FAK196613 FKG196613 FUC196613 GDY196613 GNU196613 GXQ196613 HHM196613 HRI196613 IBE196613 ILA196613 IUW196613 JES196613 JOO196613 JYK196613 KIG196613 KSC196613 LBY196613 LLU196613 LVQ196613 MFM196613 MPI196613 MZE196613 NJA196613 NSW196613 OCS196613 OMO196613 OWK196613 PGG196613 PQC196613 PZY196613 QJU196613 QTQ196613 RDM196613 RNI196613 RXE196613 SHA196613 SQW196613 TAS196613 TKO196613 TUK196613 UEG196613 UOC196613 UXY196613 VHU196613 VRQ196613 WBM196613 WLI196613 WVE196613 A262149 IS262149 SO262149 ACK262149 AMG262149 AWC262149 BFY262149 BPU262149 BZQ262149 CJM262149 CTI262149 DDE262149 DNA262149 DWW262149 EGS262149 EQO262149 FAK262149 FKG262149 FUC262149 GDY262149 GNU262149 GXQ262149 HHM262149 HRI262149 IBE262149 ILA262149 IUW262149 JES262149 JOO262149 JYK262149 KIG262149 KSC262149 LBY262149 LLU262149 LVQ262149 MFM262149 MPI262149 MZE262149 NJA262149 NSW262149 OCS262149 OMO262149 OWK262149 PGG262149 PQC262149 PZY262149 QJU262149 QTQ262149 RDM262149 RNI262149 RXE262149 SHA262149 SQW262149 TAS262149 TKO262149 TUK262149 UEG262149 UOC262149 UXY262149 VHU262149 VRQ262149 WBM262149 WLI262149 WVE262149 A327685 IS327685 SO327685 ACK327685 AMG327685 AWC327685 BFY327685 BPU327685 BZQ327685 CJM327685 CTI327685 DDE327685 DNA327685 DWW327685 EGS327685 EQO327685 FAK327685 FKG327685 FUC327685 GDY327685 GNU327685 GXQ327685 HHM327685 HRI327685 IBE327685 ILA327685 IUW327685 JES327685 JOO327685 JYK327685 KIG327685 KSC327685 LBY327685 LLU327685 LVQ327685 MFM327685 MPI327685 MZE327685 NJA327685 NSW327685 OCS327685 OMO327685 OWK327685 PGG327685 PQC327685 PZY327685 QJU327685 QTQ327685 RDM327685 RNI327685 RXE327685 SHA327685 SQW327685 TAS327685 TKO327685 TUK327685 UEG327685 UOC327685 UXY327685 VHU327685 VRQ327685 WBM327685 WLI327685 WVE327685 A393221 IS393221 SO393221 ACK393221 AMG393221 AWC393221 BFY393221 BPU393221 BZQ393221 CJM393221 CTI393221 DDE393221 DNA393221 DWW393221 EGS393221 EQO393221 FAK393221 FKG393221 FUC393221 GDY393221 GNU393221 GXQ393221 HHM393221 HRI393221 IBE393221 ILA393221 IUW393221 JES393221 JOO393221 JYK393221 KIG393221 KSC393221 LBY393221 LLU393221 LVQ393221 MFM393221 MPI393221 MZE393221 NJA393221 NSW393221 OCS393221 OMO393221 OWK393221 PGG393221 PQC393221 PZY393221 QJU393221 QTQ393221 RDM393221 RNI393221 RXE393221 SHA393221 SQW393221 TAS393221 TKO393221 TUK393221 UEG393221 UOC393221 UXY393221 VHU393221 VRQ393221 WBM393221 WLI393221 WVE393221 A458757 IS458757 SO458757 ACK458757 AMG458757 AWC458757 BFY458757 BPU458757 BZQ458757 CJM458757 CTI458757 DDE458757 DNA458757 DWW458757 EGS458757 EQO458757 FAK458757 FKG458757 FUC458757 GDY458757 GNU458757 GXQ458757 HHM458757 HRI458757 IBE458757 ILA458757 IUW458757 JES458757 JOO458757 JYK458757 KIG458757 KSC458757 LBY458757 LLU458757 LVQ458757 MFM458757 MPI458757 MZE458757 NJA458757 NSW458757 OCS458757 OMO458757 OWK458757 PGG458757 PQC458757 PZY458757 QJU458757 QTQ458757 RDM458757 RNI458757 RXE458757 SHA458757 SQW458757 TAS458757 TKO458757 TUK458757 UEG458757 UOC458757 UXY458757 VHU458757 VRQ458757 WBM458757 WLI458757 WVE458757 A524293 IS524293 SO524293 ACK524293 AMG524293 AWC524293 BFY524293 BPU524293 BZQ524293 CJM524293 CTI524293 DDE524293 DNA524293 DWW524293 EGS524293 EQO524293 FAK524293 FKG524293 FUC524293 GDY524293 GNU524293 GXQ524293 HHM524293 HRI524293 IBE524293 ILA524293 IUW524293 JES524293 JOO524293 JYK524293 KIG524293 KSC524293 LBY524293 LLU524293 LVQ524293 MFM524293 MPI524293 MZE524293 NJA524293 NSW524293 OCS524293 OMO524293 OWK524293 PGG524293 PQC524293 PZY524293 QJU524293 QTQ524293 RDM524293 RNI524293 RXE524293 SHA524293 SQW524293 TAS524293 TKO524293 TUK524293 UEG524293 UOC524293 UXY524293 VHU524293 VRQ524293 WBM524293 WLI524293 WVE524293 A589829 IS589829 SO589829 ACK589829 AMG589829 AWC589829 BFY589829 BPU589829 BZQ589829 CJM589829 CTI589829 DDE589829 DNA589829 DWW589829 EGS589829 EQO589829 FAK589829 FKG589829 FUC589829 GDY589829 GNU589829 GXQ589829 HHM589829 HRI589829 IBE589829 ILA589829 IUW589829 JES589829 JOO589829 JYK589829 KIG589829 KSC589829 LBY589829 LLU589829 LVQ589829 MFM589829 MPI589829 MZE589829 NJA589829 NSW589829 OCS589829 OMO589829 OWK589829 PGG589829 PQC589829 PZY589829 QJU589829 QTQ589829 RDM589829 RNI589829 RXE589829 SHA589829 SQW589829 TAS589829 TKO589829 TUK589829 UEG589829 UOC589829 UXY589829 VHU589829 VRQ589829 WBM589829 WLI589829 WVE589829 A655365 IS655365 SO655365 ACK655365 AMG655365 AWC655365 BFY655365 BPU655365 BZQ655365 CJM655365 CTI655365 DDE655365 DNA655365 DWW655365 EGS655365 EQO655365 FAK655365 FKG655365 FUC655365 GDY655365 GNU655365 GXQ655365 HHM655365 HRI655365 IBE655365 ILA655365 IUW655365 JES655365 JOO655365 JYK655365 KIG655365 KSC655365 LBY655365 LLU655365 LVQ655365 MFM655365 MPI655365 MZE655365 NJA655365 NSW655365 OCS655365 OMO655365 OWK655365 PGG655365 PQC655365 PZY655365 QJU655365 QTQ655365 RDM655365 RNI655365 RXE655365 SHA655365 SQW655365 TAS655365 TKO655365 TUK655365 UEG655365 UOC655365 UXY655365 VHU655365 VRQ655365 WBM655365 WLI655365 WVE655365 A720901 IS720901 SO720901 ACK720901 AMG720901 AWC720901 BFY720901 BPU720901 BZQ720901 CJM720901 CTI720901 DDE720901 DNA720901 DWW720901 EGS720901 EQO720901 FAK720901 FKG720901 FUC720901 GDY720901 GNU720901 GXQ720901 HHM720901 HRI720901 IBE720901 ILA720901 IUW720901 JES720901 JOO720901 JYK720901 KIG720901 KSC720901 LBY720901 LLU720901 LVQ720901 MFM720901 MPI720901 MZE720901 NJA720901 NSW720901 OCS720901 OMO720901 OWK720901 PGG720901 PQC720901 PZY720901 QJU720901 QTQ720901 RDM720901 RNI720901 RXE720901 SHA720901 SQW720901 TAS720901 TKO720901 TUK720901 UEG720901 UOC720901 UXY720901 VHU720901 VRQ720901 WBM720901 WLI720901 WVE720901 A786437 IS786437 SO786437 ACK786437 AMG786437 AWC786437 BFY786437 BPU786437 BZQ786437 CJM786437 CTI786437 DDE786437 DNA786437 DWW786437 EGS786437 EQO786437 FAK786437 FKG786437 FUC786437 GDY786437 GNU786437 GXQ786437 HHM786437 HRI786437 IBE786437 ILA786437 IUW786437 JES786437 JOO786437 JYK786437 KIG786437 KSC786437 LBY786437 LLU786437 LVQ786437 MFM786437 MPI786437 MZE786437 NJA786437 NSW786437 OCS786437 OMO786437 OWK786437 PGG786437 PQC786437 PZY786437 QJU786437 QTQ786437 RDM786437 RNI786437 RXE786437 SHA786437 SQW786437 TAS786437 TKO786437 TUK786437 UEG786437 UOC786437 UXY786437 VHU786437 VRQ786437 WBM786437 WLI786437 WVE786437 A851973 IS851973 SO851973 ACK851973 AMG851973 AWC851973 BFY851973 BPU851973 BZQ851973 CJM851973 CTI851973 DDE851973 DNA851973 DWW851973 EGS851973 EQO851973 FAK851973 FKG851973 FUC851973 GDY851973 GNU851973 GXQ851973 HHM851973 HRI851973 IBE851973 ILA851973 IUW851973 JES851973 JOO851973 JYK851973 KIG851973 KSC851973 LBY851973 LLU851973 LVQ851973 MFM851973 MPI851973 MZE851973 NJA851973 NSW851973 OCS851973 OMO851973 OWK851973 PGG851973 PQC851973 PZY851973 QJU851973 QTQ851973 RDM851973 RNI851973 RXE851973 SHA851973 SQW851973 TAS851973 TKO851973 TUK851973 UEG851973 UOC851973 UXY851973 VHU851973 VRQ851973 WBM851973 WLI851973 WVE851973 A917509 IS917509 SO917509 ACK917509 AMG917509 AWC917509 BFY917509 BPU917509 BZQ917509 CJM917509 CTI917509 DDE917509 DNA917509 DWW917509 EGS917509 EQO917509 FAK917509 FKG917509 FUC917509 GDY917509 GNU917509 GXQ917509 HHM917509 HRI917509 IBE917509 ILA917509 IUW917509 JES917509 JOO917509 JYK917509 KIG917509 KSC917509 LBY917509 LLU917509 LVQ917509 MFM917509 MPI917509 MZE917509 NJA917509 NSW917509 OCS917509 OMO917509 OWK917509 PGG917509 PQC917509 PZY917509 QJU917509 QTQ917509 RDM917509 RNI917509 RXE917509 SHA917509 SQW917509 TAS917509 TKO917509 TUK917509 UEG917509 UOC917509 UXY917509 VHU917509 VRQ917509 WBM917509 WLI917509 WVE917509 A983045 IS983045 SO983045 ACK983045 AMG983045 AWC983045 BFY983045 BPU983045 BZQ983045 CJM983045 CTI983045 DDE983045 DNA983045 DWW983045 EGS983045 EQO983045 FAK983045 FKG983045 FUC983045 GDY983045 GNU983045 GXQ983045 HHM983045 HRI983045 IBE983045 ILA983045 IUW983045 JES983045 JOO983045 JYK983045 KIG983045 KSC983045 LBY983045 LLU983045 LVQ983045 MFM983045 MPI983045 MZE983045 NJA983045 NSW983045 OCS983045 OMO983045 OWK983045 PGG983045 PQC983045 PZY983045 QJU983045 QTQ983045 RDM983045 RNI983045 RXE983045 SHA983045 SQW983045 TAS983045 TKO983045 TUK983045 UEG983045 UOC983045 UXY983045 VHU983045 VRQ983045 WBM983045 WLI98304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0"/>
  <sheetViews>
    <sheetView topLeftCell="B66" zoomScale="60" zoomScaleNormal="60" workbookViewId="0">
      <selection activeCell="D84" sqref="D84"/>
    </sheetView>
  </sheetViews>
  <sheetFormatPr baseColWidth="10" defaultRowHeight="14.4" x14ac:dyDescent="0.3"/>
  <cols>
    <col min="1" max="1" width="3.109375" style="6" bestFit="1" customWidth="1"/>
    <col min="2" max="2" width="102.6640625" style="6" bestFit="1" customWidth="1"/>
    <col min="3" max="3" width="35.44140625" style="6" customWidth="1"/>
    <col min="4" max="4" width="26.6640625" style="6" customWidth="1"/>
    <col min="5" max="5" width="25" style="6" customWidth="1"/>
    <col min="6" max="7" width="29.6640625" style="6" customWidth="1"/>
    <col min="8" max="8" width="24.5546875" style="6" customWidth="1"/>
    <col min="9" max="9" width="23" style="6" customWidth="1"/>
    <col min="10" max="10" width="29.6640625" style="6" customWidth="1"/>
    <col min="11" max="11" width="22.8867187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51.4414062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07" t="s">
        <v>63</v>
      </c>
      <c r="C2" s="208"/>
      <c r="D2" s="208"/>
      <c r="E2" s="208"/>
      <c r="F2" s="208"/>
      <c r="G2" s="208"/>
      <c r="H2" s="208"/>
      <c r="I2" s="208"/>
      <c r="J2" s="208"/>
      <c r="K2" s="208"/>
      <c r="L2" s="208"/>
      <c r="M2" s="208"/>
      <c r="N2" s="208"/>
      <c r="O2" s="208"/>
      <c r="P2" s="208"/>
    </row>
    <row r="4" spans="2:16" ht="25.8" x14ac:dyDescent="0.3">
      <c r="B4" s="207" t="s">
        <v>48</v>
      </c>
      <c r="C4" s="208"/>
      <c r="D4" s="208"/>
      <c r="E4" s="208"/>
      <c r="F4" s="208"/>
      <c r="G4" s="208"/>
      <c r="H4" s="208"/>
      <c r="I4" s="208"/>
      <c r="J4" s="208"/>
      <c r="K4" s="208"/>
      <c r="L4" s="208"/>
      <c r="M4" s="208"/>
      <c r="N4" s="208"/>
      <c r="O4" s="208"/>
      <c r="P4" s="208"/>
    </row>
    <row r="5" spans="2:16" ht="15" thickBot="1" x14ac:dyDescent="0.35"/>
    <row r="6" spans="2:16" ht="21.6" thickBot="1" x14ac:dyDescent="0.35">
      <c r="B6" s="8" t="s">
        <v>4</v>
      </c>
      <c r="C6" s="227" t="s">
        <v>152</v>
      </c>
      <c r="D6" s="227"/>
      <c r="E6" s="227"/>
      <c r="F6" s="227"/>
      <c r="G6" s="227"/>
      <c r="H6" s="227"/>
      <c r="I6" s="227"/>
      <c r="J6" s="227"/>
      <c r="K6" s="227"/>
      <c r="L6" s="227"/>
      <c r="M6" s="227"/>
      <c r="N6" s="228"/>
    </row>
    <row r="7" spans="2:16" ht="16.2" thickBot="1" x14ac:dyDescent="0.35">
      <c r="B7" s="9" t="s">
        <v>5</v>
      </c>
      <c r="C7" s="227"/>
      <c r="D7" s="227"/>
      <c r="E7" s="227"/>
      <c r="F7" s="227"/>
      <c r="G7" s="227"/>
      <c r="H7" s="227"/>
      <c r="I7" s="227"/>
      <c r="J7" s="227"/>
      <c r="K7" s="227"/>
      <c r="L7" s="227"/>
      <c r="M7" s="227"/>
      <c r="N7" s="228"/>
    </row>
    <row r="8" spans="2:16" ht="16.2" thickBot="1" x14ac:dyDescent="0.35">
      <c r="B8" s="9" t="s">
        <v>6</v>
      </c>
      <c r="C8" s="227"/>
      <c r="D8" s="227"/>
      <c r="E8" s="227"/>
      <c r="F8" s="227"/>
      <c r="G8" s="227"/>
      <c r="H8" s="227"/>
      <c r="I8" s="227"/>
      <c r="J8" s="227"/>
      <c r="K8" s="227"/>
      <c r="L8" s="227"/>
      <c r="M8" s="227"/>
      <c r="N8" s="228"/>
    </row>
    <row r="9" spans="2:16" ht="16.2" thickBot="1" x14ac:dyDescent="0.35">
      <c r="B9" s="9" t="s">
        <v>7</v>
      </c>
      <c r="C9" s="227"/>
      <c r="D9" s="227"/>
      <c r="E9" s="227"/>
      <c r="F9" s="227"/>
      <c r="G9" s="227"/>
      <c r="H9" s="227"/>
      <c r="I9" s="227"/>
      <c r="J9" s="227"/>
      <c r="K9" s="227"/>
      <c r="L9" s="227"/>
      <c r="M9" s="227"/>
      <c r="N9" s="228"/>
    </row>
    <row r="10" spans="2:16" ht="16.2" thickBot="1" x14ac:dyDescent="0.35">
      <c r="B10" s="9" t="s">
        <v>8</v>
      </c>
      <c r="C10" s="229">
        <v>15</v>
      </c>
      <c r="D10" s="229"/>
      <c r="E10" s="230"/>
      <c r="F10" s="30"/>
      <c r="G10" s="30"/>
      <c r="H10" s="30"/>
      <c r="I10" s="30"/>
      <c r="J10" s="30"/>
      <c r="K10" s="30"/>
      <c r="L10" s="30"/>
      <c r="M10" s="30"/>
      <c r="N10" s="31"/>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92"/>
      <c r="J12" s="92"/>
      <c r="K12" s="92"/>
      <c r="L12" s="92"/>
      <c r="M12" s="92"/>
      <c r="N12" s="16"/>
    </row>
    <row r="13" spans="2:16" x14ac:dyDescent="0.3">
      <c r="I13" s="92"/>
      <c r="J13" s="92"/>
      <c r="K13" s="92"/>
      <c r="L13" s="92"/>
      <c r="M13" s="92"/>
      <c r="N13" s="93"/>
    </row>
    <row r="14" spans="2:16" x14ac:dyDescent="0.3">
      <c r="B14" s="220" t="s">
        <v>95</v>
      </c>
      <c r="C14" s="220"/>
      <c r="D14" s="165" t="s">
        <v>12</v>
      </c>
      <c r="E14" s="165" t="s">
        <v>13</v>
      </c>
      <c r="F14" s="165" t="s">
        <v>29</v>
      </c>
      <c r="G14" s="79"/>
      <c r="I14" s="34"/>
      <c r="J14" s="34"/>
      <c r="K14" s="34"/>
      <c r="L14" s="34"/>
      <c r="M14" s="34"/>
      <c r="N14" s="93"/>
    </row>
    <row r="15" spans="2:16" x14ac:dyDescent="0.3">
      <c r="B15" s="220"/>
      <c r="C15" s="220"/>
      <c r="D15" s="165">
        <v>15</v>
      </c>
      <c r="E15" s="32">
        <v>428097605</v>
      </c>
      <c r="F15" s="141">
        <v>205</v>
      </c>
      <c r="G15" s="80"/>
      <c r="I15" s="35"/>
      <c r="J15" s="35"/>
      <c r="K15" s="35"/>
      <c r="L15" s="35"/>
      <c r="M15" s="35"/>
      <c r="N15" s="93"/>
    </row>
    <row r="16" spans="2:16" x14ac:dyDescent="0.3">
      <c r="B16" s="220"/>
      <c r="C16" s="220"/>
      <c r="D16" s="165"/>
      <c r="E16" s="32"/>
      <c r="F16" s="32"/>
      <c r="G16" s="80"/>
      <c r="I16" s="35"/>
      <c r="J16" s="35"/>
      <c r="K16" s="35"/>
      <c r="L16" s="35"/>
      <c r="M16" s="35"/>
      <c r="N16" s="93"/>
    </row>
    <row r="17" spans="1:14" x14ac:dyDescent="0.3">
      <c r="B17" s="220"/>
      <c r="C17" s="220"/>
      <c r="D17" s="165"/>
      <c r="E17" s="32"/>
      <c r="F17" s="32"/>
      <c r="G17" s="80"/>
      <c r="I17" s="35"/>
      <c r="J17" s="35"/>
      <c r="K17" s="35"/>
      <c r="L17" s="35"/>
      <c r="M17" s="35"/>
      <c r="N17" s="93"/>
    </row>
    <row r="18" spans="1:14" x14ac:dyDescent="0.3">
      <c r="B18" s="220"/>
      <c r="C18" s="220"/>
      <c r="D18" s="165"/>
      <c r="E18" s="33"/>
      <c r="F18" s="32"/>
      <c r="G18" s="80"/>
      <c r="H18" s="19"/>
      <c r="I18" s="35"/>
      <c r="J18" s="35"/>
      <c r="K18" s="35"/>
      <c r="L18" s="35"/>
      <c r="M18" s="35"/>
      <c r="N18" s="17"/>
    </row>
    <row r="19" spans="1:14" x14ac:dyDescent="0.3">
      <c r="B19" s="220"/>
      <c r="C19" s="220"/>
      <c r="D19" s="165"/>
      <c r="E19" s="33"/>
      <c r="F19" s="32"/>
      <c r="G19" s="80"/>
      <c r="H19" s="19"/>
      <c r="I19" s="37"/>
      <c r="J19" s="37"/>
      <c r="K19" s="37"/>
      <c r="L19" s="37"/>
      <c r="M19" s="37"/>
      <c r="N19" s="17"/>
    </row>
    <row r="20" spans="1:14" x14ac:dyDescent="0.3">
      <c r="B20" s="220"/>
      <c r="C20" s="220"/>
      <c r="D20" s="165"/>
      <c r="E20" s="33"/>
      <c r="F20" s="32"/>
      <c r="G20" s="80"/>
      <c r="H20" s="19"/>
      <c r="I20" s="92"/>
      <c r="J20" s="92"/>
      <c r="K20" s="92"/>
      <c r="L20" s="92"/>
      <c r="M20" s="92"/>
      <c r="N20" s="17"/>
    </row>
    <row r="21" spans="1:14" x14ac:dyDescent="0.3">
      <c r="B21" s="220"/>
      <c r="C21" s="220"/>
      <c r="D21" s="165"/>
      <c r="E21" s="33"/>
      <c r="F21" s="32"/>
      <c r="G21" s="80"/>
      <c r="H21" s="19"/>
      <c r="I21" s="92"/>
      <c r="J21" s="92"/>
      <c r="K21" s="92"/>
      <c r="L21" s="92"/>
      <c r="M21" s="92"/>
      <c r="N21" s="17"/>
    </row>
    <row r="22" spans="1:14" ht="15" thickBot="1" x14ac:dyDescent="0.35">
      <c r="B22" s="225" t="s">
        <v>14</v>
      </c>
      <c r="C22" s="226"/>
      <c r="D22" s="165">
        <f>SUM(D15:D21)</f>
        <v>15</v>
      </c>
      <c r="E22" s="58">
        <f>SUM(E15:E21)</f>
        <v>428097605</v>
      </c>
      <c r="F22" s="142">
        <f>SUM(F15)</f>
        <v>205</v>
      </c>
      <c r="G22" s="80"/>
      <c r="H22" s="19"/>
      <c r="I22" s="92"/>
      <c r="J22" s="92"/>
      <c r="K22" s="92"/>
      <c r="L22" s="92"/>
      <c r="M22" s="92"/>
      <c r="N22" s="17"/>
    </row>
    <row r="23" spans="1:14" ht="29.4" thickBot="1" x14ac:dyDescent="0.35">
      <c r="A23" s="39"/>
      <c r="B23" s="49" t="s">
        <v>15</v>
      </c>
      <c r="C23" s="49" t="s">
        <v>96</v>
      </c>
      <c r="E23" s="34"/>
      <c r="F23" s="34"/>
      <c r="G23" s="34"/>
      <c r="H23" s="34"/>
      <c r="I23" s="7"/>
      <c r="J23" s="7"/>
      <c r="K23" s="7"/>
      <c r="L23" s="7"/>
      <c r="M23" s="7"/>
    </row>
    <row r="24" spans="1:14" ht="15" thickBot="1" x14ac:dyDescent="0.35">
      <c r="A24" s="40">
        <v>1</v>
      </c>
      <c r="C24" s="42">
        <v>164</v>
      </c>
      <c r="D24" s="38"/>
      <c r="E24" s="41">
        <f>E22</f>
        <v>428097605</v>
      </c>
      <c r="F24" s="36"/>
      <c r="G24" s="36"/>
      <c r="H24" s="36"/>
      <c r="I24" s="20"/>
      <c r="J24" s="20"/>
      <c r="K24" s="20"/>
      <c r="L24" s="20"/>
      <c r="M24" s="20"/>
    </row>
    <row r="25" spans="1:14" x14ac:dyDescent="0.3">
      <c r="A25" s="84"/>
      <c r="C25" s="85"/>
      <c r="D25" s="35"/>
      <c r="E25" s="86"/>
      <c r="F25" s="36"/>
      <c r="G25" s="36"/>
      <c r="H25" s="36"/>
      <c r="I25" s="20"/>
      <c r="J25" s="20"/>
      <c r="K25" s="20"/>
      <c r="L25" s="20"/>
      <c r="M25" s="20"/>
    </row>
    <row r="26" spans="1:14" x14ac:dyDescent="0.3">
      <c r="A26" s="84"/>
      <c r="C26" s="85"/>
      <c r="D26" s="35"/>
      <c r="E26" s="86"/>
      <c r="F26" s="36"/>
      <c r="G26" s="36"/>
      <c r="H26" s="36"/>
      <c r="I26" s="20"/>
      <c r="J26" s="20"/>
      <c r="K26" s="20"/>
      <c r="L26" s="20"/>
      <c r="M26" s="20"/>
    </row>
    <row r="27" spans="1:14" x14ac:dyDescent="0.3">
      <c r="A27" s="84"/>
      <c r="B27" s="106" t="s">
        <v>128</v>
      </c>
      <c r="C27" s="89"/>
      <c r="D27" s="89"/>
      <c r="E27" s="89"/>
      <c r="F27" s="89"/>
      <c r="G27" s="89"/>
      <c r="H27" s="89"/>
      <c r="I27" s="92"/>
      <c r="J27" s="92"/>
      <c r="K27" s="92"/>
      <c r="L27" s="92"/>
      <c r="M27" s="92"/>
      <c r="N27" s="93"/>
    </row>
    <row r="28" spans="1:14" x14ac:dyDescent="0.3">
      <c r="A28" s="84"/>
      <c r="B28" s="89"/>
      <c r="C28" s="89"/>
      <c r="D28" s="89"/>
      <c r="E28" s="89"/>
      <c r="F28" s="89"/>
      <c r="G28" s="89"/>
      <c r="H28" s="89"/>
      <c r="I28" s="92"/>
      <c r="J28" s="92"/>
      <c r="K28" s="92"/>
      <c r="L28" s="92"/>
      <c r="M28" s="92"/>
      <c r="N28" s="93"/>
    </row>
    <row r="29" spans="1:14" x14ac:dyDescent="0.3">
      <c r="A29" s="84"/>
      <c r="B29" s="109" t="s">
        <v>33</v>
      </c>
      <c r="C29" s="109" t="s">
        <v>129</v>
      </c>
      <c r="D29" s="109" t="s">
        <v>130</v>
      </c>
      <c r="E29" s="89"/>
      <c r="F29" s="89"/>
      <c r="G29" s="89"/>
      <c r="H29" s="89"/>
      <c r="I29" s="92"/>
      <c r="J29" s="92"/>
      <c r="K29" s="92"/>
      <c r="L29" s="92"/>
      <c r="M29" s="92"/>
      <c r="N29" s="93"/>
    </row>
    <row r="30" spans="1:14" x14ac:dyDescent="0.3">
      <c r="A30" s="84"/>
      <c r="B30" s="105" t="s">
        <v>131</v>
      </c>
      <c r="C30" s="164"/>
      <c r="D30" s="164" t="s">
        <v>155</v>
      </c>
      <c r="E30" s="89"/>
      <c r="F30" s="89"/>
      <c r="G30" s="89"/>
      <c r="H30" s="89"/>
      <c r="I30" s="92"/>
      <c r="J30" s="92"/>
      <c r="K30" s="92"/>
      <c r="L30" s="92"/>
      <c r="M30" s="92"/>
      <c r="N30" s="93"/>
    </row>
    <row r="31" spans="1:14" x14ac:dyDescent="0.3">
      <c r="A31" s="84"/>
      <c r="B31" s="105" t="s">
        <v>132</v>
      </c>
      <c r="C31" s="164" t="s">
        <v>155</v>
      </c>
      <c r="D31" s="164"/>
      <c r="E31" s="89"/>
      <c r="F31" s="89"/>
      <c r="G31" s="89"/>
      <c r="H31" s="89"/>
      <c r="I31" s="92"/>
      <c r="J31" s="92"/>
      <c r="K31" s="92"/>
      <c r="L31" s="92"/>
      <c r="M31" s="92"/>
      <c r="N31" s="93"/>
    </row>
    <row r="32" spans="1:14" x14ac:dyDescent="0.3">
      <c r="A32" s="84"/>
      <c r="B32" s="105" t="s">
        <v>133</v>
      </c>
      <c r="C32" s="164" t="s">
        <v>155</v>
      </c>
      <c r="D32" s="164"/>
      <c r="E32" s="89"/>
      <c r="F32" s="89"/>
      <c r="G32" s="89"/>
      <c r="H32" s="89"/>
      <c r="I32" s="92"/>
      <c r="J32" s="92"/>
      <c r="K32" s="92"/>
      <c r="L32" s="92"/>
      <c r="M32" s="92"/>
      <c r="N32" s="93"/>
    </row>
    <row r="33" spans="1:17" x14ac:dyDescent="0.3">
      <c r="A33" s="84"/>
      <c r="B33" s="105" t="s">
        <v>134</v>
      </c>
      <c r="C33" s="164" t="s">
        <v>155</v>
      </c>
      <c r="D33" s="164"/>
      <c r="E33" s="89"/>
      <c r="F33" s="89"/>
      <c r="G33" s="89"/>
      <c r="H33" s="89"/>
      <c r="I33" s="92"/>
      <c r="J33" s="92"/>
      <c r="K33" s="92"/>
      <c r="L33" s="92"/>
      <c r="M33" s="92"/>
      <c r="N33" s="93"/>
    </row>
    <row r="34" spans="1:17" x14ac:dyDescent="0.3">
      <c r="A34" s="84"/>
      <c r="B34" s="89"/>
      <c r="C34" s="89"/>
      <c r="D34" s="154"/>
      <c r="E34" s="89"/>
      <c r="F34" s="89"/>
      <c r="G34" s="89"/>
      <c r="H34" s="89"/>
      <c r="I34" s="92"/>
      <c r="J34" s="92"/>
      <c r="K34" s="92"/>
      <c r="L34" s="92"/>
      <c r="M34" s="92"/>
      <c r="N34" s="93"/>
    </row>
    <row r="35" spans="1:17" x14ac:dyDescent="0.3">
      <c r="A35" s="84"/>
      <c r="B35" s="89"/>
      <c r="C35" s="89"/>
      <c r="D35" s="89"/>
      <c r="E35" s="89"/>
      <c r="F35" s="89"/>
      <c r="G35" s="89"/>
      <c r="H35" s="89"/>
      <c r="I35" s="92"/>
      <c r="J35" s="92"/>
      <c r="K35" s="92"/>
      <c r="L35" s="92"/>
      <c r="M35" s="92"/>
      <c r="N35" s="93"/>
    </row>
    <row r="36" spans="1:17" x14ac:dyDescent="0.3">
      <c r="A36" s="84"/>
      <c r="B36" s="106" t="s">
        <v>135</v>
      </c>
      <c r="C36" s="89"/>
      <c r="D36" s="89"/>
      <c r="E36" s="89"/>
      <c r="F36" s="89"/>
      <c r="G36" s="89"/>
      <c r="H36" s="89"/>
      <c r="I36" s="92"/>
      <c r="J36" s="92"/>
      <c r="K36" s="92"/>
      <c r="L36" s="92"/>
      <c r="M36" s="92"/>
      <c r="N36" s="93"/>
    </row>
    <row r="37" spans="1:17" x14ac:dyDescent="0.3">
      <c r="A37" s="84"/>
      <c r="B37" s="89"/>
      <c r="C37" s="89"/>
      <c r="D37" s="89"/>
      <c r="E37" s="89"/>
      <c r="F37" s="89"/>
      <c r="G37" s="89"/>
      <c r="H37" s="89"/>
      <c r="I37" s="92"/>
      <c r="J37" s="92"/>
      <c r="K37" s="92"/>
      <c r="L37" s="92"/>
      <c r="M37" s="92"/>
      <c r="N37" s="93"/>
    </row>
    <row r="38" spans="1:17" x14ac:dyDescent="0.3">
      <c r="A38" s="84"/>
      <c r="B38" s="89"/>
      <c r="C38" s="89"/>
      <c r="D38" s="89"/>
      <c r="E38" s="89"/>
      <c r="F38" s="89"/>
      <c r="G38" s="89"/>
      <c r="H38" s="89"/>
      <c r="I38" s="92"/>
      <c r="J38" s="92"/>
      <c r="K38" s="92"/>
      <c r="L38" s="92"/>
      <c r="M38" s="92"/>
      <c r="N38" s="93"/>
    </row>
    <row r="39" spans="1:17" x14ac:dyDescent="0.3">
      <c r="A39" s="84"/>
      <c r="B39" s="109" t="s">
        <v>33</v>
      </c>
      <c r="C39" s="109" t="s">
        <v>58</v>
      </c>
      <c r="D39" s="108" t="s">
        <v>51</v>
      </c>
      <c r="E39" s="108" t="s">
        <v>16</v>
      </c>
      <c r="F39" s="89"/>
      <c r="G39" s="89"/>
      <c r="H39" s="89"/>
      <c r="I39" s="92"/>
      <c r="J39" s="92"/>
      <c r="K39" s="92"/>
      <c r="L39" s="92"/>
      <c r="M39" s="92"/>
      <c r="N39" s="93"/>
    </row>
    <row r="40" spans="1:17" ht="27.6" x14ac:dyDescent="0.3">
      <c r="A40" s="84"/>
      <c r="B40" s="90" t="s">
        <v>136</v>
      </c>
      <c r="C40" s="91">
        <v>40</v>
      </c>
      <c r="D40" s="164">
        <v>0</v>
      </c>
      <c r="E40" s="205">
        <f>+D40+D41</f>
        <v>0</v>
      </c>
      <c r="F40" s="89"/>
      <c r="G40" s="89"/>
      <c r="H40" s="89"/>
      <c r="I40" s="92"/>
      <c r="J40" s="92"/>
      <c r="K40" s="92"/>
      <c r="L40" s="92"/>
      <c r="M40" s="92"/>
      <c r="N40" s="93"/>
    </row>
    <row r="41" spans="1:17" ht="41.4" x14ac:dyDescent="0.3">
      <c r="A41" s="84"/>
      <c r="B41" s="90" t="s">
        <v>137</v>
      </c>
      <c r="C41" s="91">
        <v>60</v>
      </c>
      <c r="D41" s="164">
        <v>0</v>
      </c>
      <c r="E41" s="206"/>
      <c r="F41" s="89"/>
      <c r="G41" s="89"/>
      <c r="H41" s="89"/>
      <c r="I41" s="92"/>
      <c r="J41" s="92"/>
      <c r="K41" s="92"/>
      <c r="L41" s="92"/>
      <c r="M41" s="92"/>
      <c r="N41" s="93"/>
    </row>
    <row r="42" spans="1:17" x14ac:dyDescent="0.3">
      <c r="A42" s="84"/>
      <c r="C42" s="85"/>
      <c r="D42" s="35"/>
      <c r="E42" s="86"/>
      <c r="F42" s="36"/>
      <c r="G42" s="36"/>
      <c r="H42" s="36"/>
      <c r="I42" s="20"/>
      <c r="J42" s="20"/>
      <c r="K42" s="20"/>
      <c r="L42" s="20"/>
      <c r="M42" s="20"/>
    </row>
    <row r="43" spans="1:17" x14ac:dyDescent="0.3">
      <c r="A43" s="84"/>
      <c r="C43" s="85"/>
      <c r="D43" s="35"/>
      <c r="E43" s="86"/>
      <c r="F43" s="36"/>
      <c r="G43" s="36"/>
      <c r="H43" s="36"/>
      <c r="I43" s="20"/>
      <c r="J43" s="20"/>
      <c r="K43" s="20"/>
      <c r="L43" s="20"/>
      <c r="M43" s="20"/>
    </row>
    <row r="44" spans="1:17" x14ac:dyDescent="0.3">
      <c r="A44" s="84"/>
      <c r="C44" s="85"/>
      <c r="D44" s="35"/>
      <c r="E44" s="86"/>
      <c r="F44" s="36"/>
      <c r="G44" s="36"/>
      <c r="H44" s="36"/>
      <c r="I44" s="20"/>
      <c r="J44" s="20"/>
      <c r="K44" s="20"/>
      <c r="L44" s="20"/>
      <c r="M44" s="20"/>
    </row>
    <row r="45" spans="1:17" ht="15" thickBot="1" x14ac:dyDescent="0.35">
      <c r="M45" s="222" t="s">
        <v>35</v>
      </c>
      <c r="N45" s="222"/>
    </row>
    <row r="46" spans="1:17" x14ac:dyDescent="0.3">
      <c r="B46" s="106" t="s">
        <v>30</v>
      </c>
      <c r="M46" s="59"/>
      <c r="N46" s="59"/>
    </row>
    <row r="47" spans="1:17" ht="15" thickBot="1" x14ac:dyDescent="0.35">
      <c r="M47" s="59"/>
      <c r="N47" s="59"/>
    </row>
    <row r="48" spans="1:17" s="92" customFormat="1" ht="57.6" x14ac:dyDescent="0.3">
      <c r="B48" s="102" t="s">
        <v>138</v>
      </c>
      <c r="C48" s="102" t="s">
        <v>139</v>
      </c>
      <c r="D48" s="102" t="s">
        <v>140</v>
      </c>
      <c r="E48" s="102" t="s">
        <v>45</v>
      </c>
      <c r="F48" s="102" t="s">
        <v>22</v>
      </c>
      <c r="G48" s="102" t="s">
        <v>97</v>
      </c>
      <c r="H48" s="102" t="s">
        <v>17</v>
      </c>
      <c r="I48" s="102" t="s">
        <v>10</v>
      </c>
      <c r="J48" s="102" t="s">
        <v>31</v>
      </c>
      <c r="K48" s="102" t="s">
        <v>61</v>
      </c>
      <c r="L48" s="102" t="s">
        <v>20</v>
      </c>
      <c r="M48" s="88" t="s">
        <v>26</v>
      </c>
      <c r="N48" s="102" t="s">
        <v>141</v>
      </c>
      <c r="O48" s="102" t="s">
        <v>36</v>
      </c>
      <c r="P48" s="103" t="s">
        <v>11</v>
      </c>
      <c r="Q48" s="103" t="s">
        <v>19</v>
      </c>
    </row>
    <row r="49" spans="1:26" s="97" customFormat="1" ht="43.2" x14ac:dyDescent="0.3">
      <c r="A49" s="43">
        <v>1</v>
      </c>
      <c r="B49" s="99" t="s">
        <v>152</v>
      </c>
      <c r="C49" s="99" t="s">
        <v>152</v>
      </c>
      <c r="D49" s="98" t="s">
        <v>163</v>
      </c>
      <c r="E49" s="159">
        <v>12</v>
      </c>
      <c r="F49" s="94" t="s">
        <v>129</v>
      </c>
      <c r="G49" s="133"/>
      <c r="H49" s="101">
        <v>40909</v>
      </c>
      <c r="I49" s="101">
        <v>41274</v>
      </c>
      <c r="J49" s="95" t="s">
        <v>130</v>
      </c>
      <c r="K49" s="143">
        <v>12</v>
      </c>
      <c r="L49" s="144"/>
      <c r="M49" s="144">
        <v>1792</v>
      </c>
      <c r="N49" s="87"/>
      <c r="O49" s="23">
        <v>127245320</v>
      </c>
      <c r="P49" s="23">
        <v>125</v>
      </c>
      <c r="Q49" s="134"/>
      <c r="R49" s="96"/>
      <c r="S49" s="96"/>
      <c r="T49" s="96"/>
      <c r="U49" s="96"/>
      <c r="V49" s="96"/>
      <c r="W49" s="96"/>
      <c r="X49" s="96"/>
      <c r="Y49" s="96"/>
      <c r="Z49" s="96"/>
    </row>
    <row r="50" spans="1:26" s="97" customFormat="1" x14ac:dyDescent="0.3">
      <c r="A50" s="43"/>
      <c r="B50" s="46" t="s">
        <v>16</v>
      </c>
      <c r="C50" s="99"/>
      <c r="D50" s="98"/>
      <c r="E50" s="143"/>
      <c r="F50" s="94"/>
      <c r="G50" s="94"/>
      <c r="H50" s="101"/>
      <c r="I50" s="101"/>
      <c r="J50" s="95"/>
      <c r="K50" s="100"/>
      <c r="L50" s="100"/>
      <c r="M50" s="145"/>
      <c r="N50" s="100"/>
      <c r="O50" s="23"/>
      <c r="P50" s="23"/>
      <c r="Q50" s="135"/>
    </row>
    <row r="51" spans="1:26" s="26" customFormat="1" x14ac:dyDescent="0.3">
      <c r="E51" s="27"/>
    </row>
    <row r="52" spans="1:26" s="26" customFormat="1" x14ac:dyDescent="0.3">
      <c r="B52" s="223" t="s">
        <v>28</v>
      </c>
      <c r="C52" s="223" t="s">
        <v>27</v>
      </c>
      <c r="D52" s="221" t="s">
        <v>34</v>
      </c>
      <c r="E52" s="221"/>
    </row>
    <row r="53" spans="1:26" s="26" customFormat="1" x14ac:dyDescent="0.3">
      <c r="B53" s="224"/>
      <c r="C53" s="224"/>
      <c r="D53" s="166" t="s">
        <v>23</v>
      </c>
      <c r="E53" s="57" t="s">
        <v>24</v>
      </c>
    </row>
    <row r="54" spans="1:26" s="26" customFormat="1" ht="18" x14ac:dyDescent="0.3">
      <c r="B54" s="54" t="s">
        <v>21</v>
      </c>
      <c r="C54" s="55" t="s">
        <v>323</v>
      </c>
      <c r="D54" s="53"/>
      <c r="E54" s="53" t="s">
        <v>155</v>
      </c>
      <c r="F54" s="28"/>
      <c r="G54" s="28"/>
      <c r="H54" s="28"/>
      <c r="I54" s="28"/>
      <c r="J54" s="28"/>
      <c r="K54" s="28"/>
      <c r="L54" s="28"/>
      <c r="M54" s="28"/>
    </row>
    <row r="55" spans="1:26" s="26" customFormat="1" x14ac:dyDescent="0.3">
      <c r="B55" s="54" t="s">
        <v>25</v>
      </c>
      <c r="C55" s="55" t="s">
        <v>164</v>
      </c>
      <c r="D55" s="53" t="s">
        <v>155</v>
      </c>
      <c r="E55" s="53"/>
    </row>
    <row r="56" spans="1:26" s="26" customFormat="1" x14ac:dyDescent="0.3">
      <c r="B56" s="29"/>
      <c r="C56" s="219"/>
      <c r="D56" s="219"/>
      <c r="E56" s="219"/>
      <c r="F56" s="219"/>
      <c r="G56" s="219"/>
      <c r="H56" s="219"/>
      <c r="I56" s="219"/>
      <c r="J56" s="219"/>
      <c r="K56" s="219"/>
      <c r="L56" s="219"/>
      <c r="M56" s="219"/>
      <c r="N56" s="219"/>
    </row>
    <row r="57" spans="1:26" ht="15" thickBot="1" x14ac:dyDescent="0.35"/>
    <row r="58" spans="1:26" ht="26.4" thickBot="1" x14ac:dyDescent="0.35">
      <c r="B58" s="218" t="s">
        <v>98</v>
      </c>
      <c r="C58" s="218"/>
      <c r="D58" s="218"/>
      <c r="E58" s="218"/>
      <c r="F58" s="218"/>
      <c r="G58" s="218"/>
      <c r="H58" s="218"/>
      <c r="I58" s="218"/>
      <c r="J58" s="218"/>
      <c r="K58" s="218"/>
      <c r="L58" s="218"/>
      <c r="M58" s="218"/>
      <c r="N58" s="218"/>
    </row>
    <row r="61" spans="1:26" s="92" customFormat="1" ht="86.4" x14ac:dyDescent="0.3">
      <c r="B61" s="104" t="s">
        <v>142</v>
      </c>
      <c r="C61" s="104" t="s">
        <v>2</v>
      </c>
      <c r="D61" s="104" t="s">
        <v>100</v>
      </c>
      <c r="E61" s="104" t="s">
        <v>99</v>
      </c>
      <c r="F61" s="104" t="s">
        <v>101</v>
      </c>
      <c r="G61" s="104" t="s">
        <v>102</v>
      </c>
      <c r="H61" s="104" t="s">
        <v>103</v>
      </c>
      <c r="I61" s="104" t="s">
        <v>104</v>
      </c>
      <c r="J61" s="104" t="s">
        <v>105</v>
      </c>
      <c r="K61" s="104" t="s">
        <v>106</v>
      </c>
      <c r="L61" s="104" t="s">
        <v>107</v>
      </c>
      <c r="M61" s="163" t="s">
        <v>108</v>
      </c>
      <c r="N61" s="163" t="s">
        <v>109</v>
      </c>
      <c r="O61" s="215" t="s">
        <v>3</v>
      </c>
      <c r="P61" s="216"/>
      <c r="Q61" s="104" t="s">
        <v>18</v>
      </c>
    </row>
    <row r="62" spans="1:26" ht="42" customHeight="1" x14ac:dyDescent="0.3">
      <c r="B62" s="3" t="s">
        <v>302</v>
      </c>
      <c r="C62" s="171" t="s">
        <v>303</v>
      </c>
      <c r="D62" s="146" t="s">
        <v>304</v>
      </c>
      <c r="E62" s="53">
        <v>205</v>
      </c>
      <c r="F62" s="53"/>
      <c r="G62" s="53"/>
      <c r="H62" s="53"/>
      <c r="I62" s="53" t="s">
        <v>129</v>
      </c>
      <c r="J62" s="53" t="s">
        <v>129</v>
      </c>
      <c r="K62" s="53" t="s">
        <v>129</v>
      </c>
      <c r="L62" s="53" t="s">
        <v>129</v>
      </c>
      <c r="M62" s="53" t="s">
        <v>129</v>
      </c>
      <c r="N62" s="53" t="s">
        <v>129</v>
      </c>
      <c r="O62" s="199"/>
      <c r="P62" s="200"/>
      <c r="Q62" s="53" t="s">
        <v>129</v>
      </c>
    </row>
    <row r="63" spans="1:26" x14ac:dyDescent="0.3">
      <c r="B63" s="6" t="s">
        <v>1</v>
      </c>
    </row>
    <row r="64" spans="1:26" x14ac:dyDescent="0.3">
      <c r="B64" s="6" t="s">
        <v>37</v>
      </c>
    </row>
    <row r="65" spans="2:17" x14ac:dyDescent="0.3">
      <c r="B65" s="6" t="s">
        <v>62</v>
      </c>
    </row>
    <row r="67" spans="2:17" ht="15" thickBot="1" x14ac:dyDescent="0.35"/>
    <row r="68" spans="2:17" ht="26.4" thickBot="1" x14ac:dyDescent="0.35">
      <c r="B68" s="209" t="s">
        <v>38</v>
      </c>
      <c r="C68" s="210"/>
      <c r="D68" s="210"/>
      <c r="E68" s="210"/>
      <c r="F68" s="210"/>
      <c r="G68" s="210"/>
      <c r="H68" s="210"/>
      <c r="I68" s="210"/>
      <c r="J68" s="210"/>
      <c r="K68" s="210"/>
      <c r="L68" s="210"/>
      <c r="M68" s="210"/>
      <c r="N68" s="211"/>
    </row>
    <row r="73" spans="2:17" ht="43.2" x14ac:dyDescent="0.3">
      <c r="B73" s="104" t="s">
        <v>0</v>
      </c>
      <c r="C73" s="104" t="s">
        <v>39</v>
      </c>
      <c r="D73" s="104" t="s">
        <v>40</v>
      </c>
      <c r="E73" s="104" t="s">
        <v>110</v>
      </c>
      <c r="F73" s="104" t="s">
        <v>112</v>
      </c>
      <c r="G73" s="104" t="s">
        <v>113</v>
      </c>
      <c r="H73" s="104" t="s">
        <v>114</v>
      </c>
      <c r="I73" s="104" t="s">
        <v>111</v>
      </c>
      <c r="J73" s="215" t="s">
        <v>115</v>
      </c>
      <c r="K73" s="232"/>
      <c r="L73" s="216"/>
      <c r="M73" s="104" t="s">
        <v>116</v>
      </c>
      <c r="N73" s="104" t="s">
        <v>41</v>
      </c>
      <c r="O73" s="104" t="s">
        <v>42</v>
      </c>
      <c r="P73" s="215" t="s">
        <v>3</v>
      </c>
      <c r="Q73" s="216"/>
    </row>
    <row r="74" spans="2:17" ht="111" customHeight="1" x14ac:dyDescent="0.3">
      <c r="B74" s="78" t="s">
        <v>43</v>
      </c>
      <c r="C74" s="68">
        <v>1</v>
      </c>
      <c r="D74" s="151" t="s">
        <v>219</v>
      </c>
      <c r="E74" s="168">
        <v>1075239720</v>
      </c>
      <c r="F74" s="151" t="s">
        <v>220</v>
      </c>
      <c r="G74" s="151" t="s">
        <v>181</v>
      </c>
      <c r="H74" s="147">
        <v>40220</v>
      </c>
      <c r="I74" s="146"/>
      <c r="J74" s="167" t="s">
        <v>222</v>
      </c>
      <c r="K74" s="174" t="s">
        <v>221</v>
      </c>
      <c r="L74" s="146" t="s">
        <v>189</v>
      </c>
      <c r="M74" s="151" t="s">
        <v>129</v>
      </c>
      <c r="N74" s="151" t="s">
        <v>129</v>
      </c>
      <c r="O74" s="151" t="s">
        <v>129</v>
      </c>
      <c r="P74" s="199"/>
      <c r="Q74" s="200"/>
    </row>
    <row r="75" spans="2:17" ht="64.5" customHeight="1" x14ac:dyDescent="0.3">
      <c r="B75" s="160" t="s">
        <v>44</v>
      </c>
      <c r="C75" s="167">
        <v>1</v>
      </c>
      <c r="D75" s="167" t="s">
        <v>283</v>
      </c>
      <c r="E75" s="168">
        <v>1075599159</v>
      </c>
      <c r="F75" s="167" t="s">
        <v>170</v>
      </c>
      <c r="G75" s="167" t="s">
        <v>181</v>
      </c>
      <c r="H75" s="147" t="s">
        <v>259</v>
      </c>
      <c r="I75" s="146"/>
      <c r="J75" s="167" t="s">
        <v>285</v>
      </c>
      <c r="K75" s="146" t="s">
        <v>284</v>
      </c>
      <c r="L75" s="146" t="s">
        <v>286</v>
      </c>
      <c r="M75" s="167" t="s">
        <v>129</v>
      </c>
      <c r="N75" s="167" t="s">
        <v>129</v>
      </c>
      <c r="O75" s="167" t="s">
        <v>129</v>
      </c>
      <c r="P75" s="231"/>
      <c r="Q75" s="231"/>
    </row>
    <row r="76" spans="2:17" ht="52.5" customHeight="1" x14ac:dyDescent="0.3">
      <c r="B76" s="160" t="s">
        <v>44</v>
      </c>
      <c r="C76" s="167">
        <v>1</v>
      </c>
      <c r="D76" s="167" t="s">
        <v>287</v>
      </c>
      <c r="E76" s="168">
        <v>36067178</v>
      </c>
      <c r="F76" s="167" t="s">
        <v>170</v>
      </c>
      <c r="G76" s="167" t="s">
        <v>173</v>
      </c>
      <c r="H76" s="147">
        <v>38701</v>
      </c>
      <c r="I76" s="146"/>
      <c r="J76" s="167" t="s">
        <v>289</v>
      </c>
      <c r="K76" s="146" t="s">
        <v>288</v>
      </c>
      <c r="L76" s="146" t="s">
        <v>170</v>
      </c>
      <c r="M76" s="170" t="s">
        <v>129</v>
      </c>
      <c r="N76" s="170" t="s">
        <v>129</v>
      </c>
      <c r="O76" s="170" t="s">
        <v>129</v>
      </c>
      <c r="P76" s="231"/>
      <c r="Q76" s="231"/>
    </row>
    <row r="78" spans="2:17" ht="15" thickBot="1" x14ac:dyDescent="0.35"/>
    <row r="79" spans="2:17" ht="26.4" thickBot="1" x14ac:dyDescent="0.35">
      <c r="B79" s="209" t="s">
        <v>46</v>
      </c>
      <c r="C79" s="210"/>
      <c r="D79" s="210"/>
      <c r="E79" s="210"/>
      <c r="F79" s="210"/>
      <c r="G79" s="210"/>
      <c r="H79" s="210"/>
      <c r="I79" s="210"/>
      <c r="J79" s="210"/>
      <c r="K79" s="210"/>
      <c r="L79" s="210"/>
      <c r="M79" s="210"/>
      <c r="N79" s="211"/>
    </row>
    <row r="82" spans="1:26" ht="28.8" x14ac:dyDescent="0.3">
      <c r="B82" s="62" t="s">
        <v>33</v>
      </c>
      <c r="C82" s="62" t="s">
        <v>47</v>
      </c>
      <c r="D82" s="215" t="s">
        <v>3</v>
      </c>
      <c r="E82" s="216"/>
    </row>
    <row r="83" spans="1:26" x14ac:dyDescent="0.3">
      <c r="B83" s="63" t="s">
        <v>117</v>
      </c>
      <c r="C83" s="164" t="s">
        <v>129</v>
      </c>
      <c r="D83" s="217"/>
      <c r="E83" s="217"/>
    </row>
    <row r="86" spans="1:26" ht="25.8" x14ac:dyDescent="0.3">
      <c r="B86" s="207" t="s">
        <v>64</v>
      </c>
      <c r="C86" s="208"/>
      <c r="D86" s="208"/>
      <c r="E86" s="208"/>
      <c r="F86" s="208"/>
      <c r="G86" s="208"/>
      <c r="H86" s="208"/>
      <c r="I86" s="208"/>
      <c r="J86" s="208"/>
      <c r="K86" s="208"/>
      <c r="L86" s="208"/>
      <c r="M86" s="208"/>
      <c r="N86" s="208"/>
      <c r="O86" s="208"/>
      <c r="P86" s="208"/>
    </row>
    <row r="88" spans="1:26" ht="15" thickBot="1" x14ac:dyDescent="0.35"/>
    <row r="89" spans="1:26" ht="26.4" thickBot="1" x14ac:dyDescent="0.35">
      <c r="B89" s="209" t="s">
        <v>54</v>
      </c>
      <c r="C89" s="210"/>
      <c r="D89" s="210"/>
      <c r="E89" s="210"/>
      <c r="F89" s="210"/>
      <c r="G89" s="210"/>
      <c r="H89" s="210"/>
      <c r="I89" s="210"/>
      <c r="J89" s="210"/>
      <c r="K89" s="210"/>
      <c r="L89" s="210"/>
      <c r="M89" s="210"/>
      <c r="N89" s="211"/>
    </row>
    <row r="91" spans="1:26" ht="15" thickBot="1" x14ac:dyDescent="0.35">
      <c r="M91" s="59"/>
      <c r="N91" s="59"/>
    </row>
    <row r="92" spans="1:26" s="92" customFormat="1" ht="57.6" x14ac:dyDescent="0.3">
      <c r="B92" s="102" t="s">
        <v>138</v>
      </c>
      <c r="C92" s="102" t="s">
        <v>139</v>
      </c>
      <c r="D92" s="102" t="s">
        <v>140</v>
      </c>
      <c r="E92" s="102" t="s">
        <v>45</v>
      </c>
      <c r="F92" s="102" t="s">
        <v>22</v>
      </c>
      <c r="G92" s="102" t="s">
        <v>97</v>
      </c>
      <c r="H92" s="102" t="s">
        <v>17</v>
      </c>
      <c r="I92" s="102" t="s">
        <v>10</v>
      </c>
      <c r="J92" s="102" t="s">
        <v>31</v>
      </c>
      <c r="K92" s="102" t="s">
        <v>61</v>
      </c>
      <c r="L92" s="102" t="s">
        <v>20</v>
      </c>
      <c r="M92" s="88" t="s">
        <v>26</v>
      </c>
      <c r="N92" s="102" t="s">
        <v>141</v>
      </c>
      <c r="O92" s="102" t="s">
        <v>36</v>
      </c>
      <c r="P92" s="103" t="s">
        <v>11</v>
      </c>
      <c r="Q92" s="103" t="s">
        <v>19</v>
      </c>
    </row>
    <row r="93" spans="1:26" s="97" customFormat="1" ht="102.75" customHeight="1" x14ac:dyDescent="0.3">
      <c r="A93" s="43">
        <v>1</v>
      </c>
      <c r="B93" s="99" t="s">
        <v>152</v>
      </c>
      <c r="C93" s="99" t="s">
        <v>152</v>
      </c>
      <c r="D93" s="98" t="s">
        <v>153</v>
      </c>
      <c r="E93" s="159">
        <v>343</v>
      </c>
      <c r="F93" s="94" t="s">
        <v>129</v>
      </c>
      <c r="G93" s="133"/>
      <c r="H93" s="101">
        <v>41516</v>
      </c>
      <c r="I93" s="101">
        <v>41988</v>
      </c>
      <c r="J93" s="95" t="s">
        <v>130</v>
      </c>
      <c r="K93" s="143"/>
      <c r="L93" s="172">
        <v>13</v>
      </c>
      <c r="M93" s="144">
        <v>1273</v>
      </c>
      <c r="N93" s="87"/>
      <c r="O93" s="23">
        <v>2341753898</v>
      </c>
      <c r="P93" s="23">
        <v>114</v>
      </c>
      <c r="Q93" s="134" t="s">
        <v>313</v>
      </c>
      <c r="R93" s="96"/>
      <c r="S93" s="96"/>
      <c r="T93" s="96"/>
      <c r="U93" s="96"/>
      <c r="V93" s="96"/>
      <c r="W93" s="96"/>
      <c r="X93" s="96"/>
      <c r="Y93" s="96"/>
      <c r="Z93" s="96"/>
    </row>
    <row r="94" spans="1:26" s="97" customFormat="1" ht="102.75" customHeight="1" x14ac:dyDescent="0.3">
      <c r="A94" s="43">
        <f>+A93+1</f>
        <v>2</v>
      </c>
      <c r="B94" s="99" t="s">
        <v>152</v>
      </c>
      <c r="C94" s="99" t="s">
        <v>152</v>
      </c>
      <c r="D94" s="98" t="s">
        <v>153</v>
      </c>
      <c r="E94" s="159">
        <v>328</v>
      </c>
      <c r="F94" s="94" t="s">
        <v>129</v>
      </c>
      <c r="G94" s="133"/>
      <c r="H94" s="101">
        <v>41516</v>
      </c>
      <c r="I94" s="101">
        <v>41988</v>
      </c>
      <c r="J94" s="95" t="s">
        <v>130</v>
      </c>
      <c r="K94" s="143"/>
      <c r="L94" s="172">
        <v>13</v>
      </c>
      <c r="M94" s="144">
        <v>1137</v>
      </c>
      <c r="N94" s="87"/>
      <c r="O94" s="23">
        <v>3253941163</v>
      </c>
      <c r="P94" s="23">
        <v>116</v>
      </c>
      <c r="Q94" s="134" t="s">
        <v>315</v>
      </c>
      <c r="R94" s="96"/>
      <c r="S94" s="96"/>
      <c r="T94" s="96"/>
      <c r="U94" s="96"/>
      <c r="V94" s="96"/>
      <c r="W94" s="96"/>
      <c r="X94" s="96"/>
      <c r="Y94" s="96"/>
      <c r="Z94" s="96"/>
    </row>
    <row r="95" spans="1:26" s="97" customFormat="1" ht="75" customHeight="1" x14ac:dyDescent="0.3">
      <c r="A95" s="43">
        <f t="shared" ref="A95:A97" si="0">+A94+1</f>
        <v>3</v>
      </c>
      <c r="B95" s="99" t="s">
        <v>152</v>
      </c>
      <c r="C95" s="99" t="s">
        <v>152</v>
      </c>
      <c r="D95" s="98" t="s">
        <v>157</v>
      </c>
      <c r="E95" s="173">
        <v>7</v>
      </c>
      <c r="F95" s="94" t="s">
        <v>129</v>
      </c>
      <c r="G95" s="133"/>
      <c r="H95" s="101">
        <v>40922</v>
      </c>
      <c r="I95" s="101">
        <v>41274</v>
      </c>
      <c r="J95" s="95" t="s">
        <v>130</v>
      </c>
      <c r="K95" s="143"/>
      <c r="L95" s="172">
        <v>11.5</v>
      </c>
      <c r="M95" s="144">
        <v>1517</v>
      </c>
      <c r="N95" s="87"/>
      <c r="O95" s="23">
        <v>165523218</v>
      </c>
      <c r="P95" s="23">
        <v>118</v>
      </c>
      <c r="Q95" s="134" t="s">
        <v>316</v>
      </c>
      <c r="R95" s="96"/>
      <c r="S95" s="96"/>
      <c r="T95" s="96"/>
      <c r="U95" s="96"/>
      <c r="V95" s="96"/>
      <c r="W95" s="96"/>
      <c r="X95" s="96"/>
      <c r="Y95" s="96"/>
      <c r="Z95" s="96"/>
    </row>
    <row r="96" spans="1:26" s="97" customFormat="1" ht="67.5" customHeight="1" x14ac:dyDescent="0.3">
      <c r="A96" s="43">
        <v>4</v>
      </c>
      <c r="B96" s="99" t="s">
        <v>152</v>
      </c>
      <c r="C96" s="99" t="s">
        <v>152</v>
      </c>
      <c r="D96" s="98" t="s">
        <v>161</v>
      </c>
      <c r="E96" s="159">
        <v>1</v>
      </c>
      <c r="F96" s="94" t="s">
        <v>129</v>
      </c>
      <c r="G96" s="133"/>
      <c r="H96" s="101">
        <v>40210</v>
      </c>
      <c r="I96" s="101">
        <v>41243</v>
      </c>
      <c r="J96" s="95" t="s">
        <v>130</v>
      </c>
      <c r="K96" s="143"/>
      <c r="L96" s="144">
        <v>34</v>
      </c>
      <c r="M96" s="144">
        <v>252</v>
      </c>
      <c r="N96" s="87"/>
      <c r="O96" s="23">
        <v>392000000</v>
      </c>
      <c r="P96" s="23">
        <v>123</v>
      </c>
      <c r="Q96" s="134" t="s">
        <v>317</v>
      </c>
      <c r="R96" s="96"/>
      <c r="S96" s="96"/>
      <c r="T96" s="96"/>
      <c r="U96" s="96"/>
      <c r="V96" s="96"/>
      <c r="W96" s="96"/>
      <c r="X96" s="96"/>
      <c r="Y96" s="96"/>
      <c r="Z96" s="96"/>
    </row>
    <row r="97" spans="1:26" s="97" customFormat="1" ht="72.75" customHeight="1" x14ac:dyDescent="0.3">
      <c r="A97" s="43">
        <f t="shared" si="0"/>
        <v>5</v>
      </c>
      <c r="B97" s="99" t="s">
        <v>152</v>
      </c>
      <c r="C97" s="99" t="s">
        <v>152</v>
      </c>
      <c r="D97" s="98" t="s">
        <v>163</v>
      </c>
      <c r="E97" s="159">
        <v>12</v>
      </c>
      <c r="F97" s="94" t="s">
        <v>129</v>
      </c>
      <c r="G97" s="133"/>
      <c r="H97" s="101">
        <v>40909</v>
      </c>
      <c r="I97" s="101">
        <v>41274</v>
      </c>
      <c r="J97" s="95" t="s">
        <v>130</v>
      </c>
      <c r="K97" s="143"/>
      <c r="L97" s="144">
        <v>12</v>
      </c>
      <c r="M97" s="144">
        <v>1792</v>
      </c>
      <c r="N97" s="87"/>
      <c r="O97" s="23">
        <v>127245320</v>
      </c>
      <c r="P97" s="23">
        <v>125</v>
      </c>
      <c r="Q97" s="134" t="s">
        <v>318</v>
      </c>
      <c r="R97" s="96"/>
      <c r="S97" s="96"/>
      <c r="T97" s="96"/>
      <c r="U97" s="96"/>
      <c r="V97" s="96"/>
      <c r="W97" s="96"/>
      <c r="X97" s="96"/>
      <c r="Y97" s="96"/>
      <c r="Z97" s="96"/>
    </row>
    <row r="98" spans="1:26" s="97" customFormat="1" x14ac:dyDescent="0.3">
      <c r="A98" s="43"/>
      <c r="B98" s="46" t="s">
        <v>16</v>
      </c>
      <c r="C98" s="99"/>
      <c r="D98" s="98"/>
      <c r="E98" s="143"/>
      <c r="F98" s="143"/>
      <c r="G98" s="143"/>
      <c r="H98" s="101"/>
      <c r="I98" s="101"/>
      <c r="J98" s="95"/>
      <c r="K98" s="100">
        <f>SUM(K93:K97)</f>
        <v>0</v>
      </c>
      <c r="L98" s="100">
        <f>SUM(L93:L97)</f>
        <v>83.5</v>
      </c>
      <c r="M98" s="145">
        <f>SUM(M93:M97)</f>
        <v>5971</v>
      </c>
      <c r="N98" s="100">
        <f>SUM(N93:N97)</f>
        <v>0</v>
      </c>
      <c r="O98" s="155"/>
      <c r="P98" s="23"/>
      <c r="Q98" s="135"/>
    </row>
    <row r="99" spans="1:26" x14ac:dyDescent="0.3">
      <c r="B99" s="26"/>
      <c r="C99" s="26"/>
      <c r="D99" s="26"/>
      <c r="E99" s="27"/>
      <c r="F99" s="26"/>
      <c r="G99" s="26"/>
      <c r="H99" s="26"/>
      <c r="I99" s="26"/>
      <c r="J99" s="26"/>
      <c r="K99" s="26"/>
      <c r="L99" s="26"/>
      <c r="M99" s="26"/>
      <c r="N99" s="26"/>
      <c r="O99" s="26"/>
      <c r="P99" s="26"/>
    </row>
    <row r="100" spans="1:26" ht="18" x14ac:dyDescent="0.3">
      <c r="B100" s="54" t="s">
        <v>32</v>
      </c>
      <c r="C100" s="67" t="s">
        <v>309</v>
      </c>
      <c r="H100" s="28"/>
      <c r="I100" s="28"/>
      <c r="J100" s="28"/>
      <c r="K100" s="28"/>
      <c r="L100" s="28"/>
      <c r="M100" s="28"/>
      <c r="N100" s="26"/>
      <c r="O100" s="26"/>
      <c r="P100" s="26"/>
    </row>
    <row r="102" spans="1:26" ht="15" thickBot="1" x14ac:dyDescent="0.35"/>
    <row r="103" spans="1:26" ht="29.4" thickBot="1" x14ac:dyDescent="0.35">
      <c r="B103" s="70" t="s">
        <v>49</v>
      </c>
      <c r="C103" s="71" t="s">
        <v>50</v>
      </c>
      <c r="D103" s="70" t="s">
        <v>51</v>
      </c>
      <c r="E103" s="71" t="s">
        <v>55</v>
      </c>
    </row>
    <row r="104" spans="1:26" x14ac:dyDescent="0.3">
      <c r="B104" s="61" t="s">
        <v>118</v>
      </c>
      <c r="C104" s="64">
        <v>20</v>
      </c>
      <c r="D104" s="64">
        <v>0</v>
      </c>
      <c r="E104" s="212">
        <f>+D104+D105+D106</f>
        <v>0</v>
      </c>
    </row>
    <row r="105" spans="1:26" x14ac:dyDescent="0.3">
      <c r="B105" s="61" t="s">
        <v>119</v>
      </c>
      <c r="C105" s="53">
        <v>30</v>
      </c>
      <c r="D105" s="164">
        <v>0</v>
      </c>
      <c r="E105" s="213"/>
    </row>
    <row r="106" spans="1:26" ht="15" thickBot="1" x14ac:dyDescent="0.35">
      <c r="B106" s="61" t="s">
        <v>120</v>
      </c>
      <c r="C106" s="66">
        <v>40</v>
      </c>
      <c r="D106" s="66">
        <v>0</v>
      </c>
      <c r="E106" s="214"/>
    </row>
    <row r="108" spans="1:26" ht="15" thickBot="1" x14ac:dyDescent="0.35"/>
    <row r="109" spans="1:26" ht="26.4" thickBot="1" x14ac:dyDescent="0.35">
      <c r="B109" s="209" t="s">
        <v>52</v>
      </c>
      <c r="C109" s="210"/>
      <c r="D109" s="210"/>
      <c r="E109" s="210"/>
      <c r="F109" s="210"/>
      <c r="G109" s="210"/>
      <c r="H109" s="210"/>
      <c r="I109" s="210"/>
      <c r="J109" s="210"/>
      <c r="K109" s="210"/>
      <c r="L109" s="210"/>
      <c r="M109" s="210"/>
      <c r="N109" s="211"/>
    </row>
    <row r="111" spans="1:26" ht="43.2" x14ac:dyDescent="0.3">
      <c r="B111" s="104" t="s">
        <v>0</v>
      </c>
      <c r="C111" s="104" t="s">
        <v>39</v>
      </c>
      <c r="D111" s="104" t="s">
        <v>40</v>
      </c>
      <c r="E111" s="104" t="s">
        <v>110</v>
      </c>
      <c r="F111" s="104" t="s">
        <v>112</v>
      </c>
      <c r="G111" s="104" t="s">
        <v>113</v>
      </c>
      <c r="H111" s="104" t="s">
        <v>114</v>
      </c>
      <c r="I111" s="104" t="s">
        <v>111</v>
      </c>
      <c r="J111" s="215" t="s">
        <v>115</v>
      </c>
      <c r="K111" s="232"/>
      <c r="L111" s="216"/>
      <c r="M111" s="104" t="s">
        <v>116</v>
      </c>
      <c r="N111" s="104" t="s">
        <v>41</v>
      </c>
      <c r="O111" s="104" t="s">
        <v>42</v>
      </c>
      <c r="P111" s="215" t="s">
        <v>3</v>
      </c>
      <c r="Q111" s="216"/>
    </row>
    <row r="112" spans="1:26" s="152" customFormat="1" x14ac:dyDescent="0.3">
      <c r="B112" s="167" t="s">
        <v>123</v>
      </c>
      <c r="C112" s="167"/>
      <c r="D112" s="167"/>
      <c r="E112" s="168"/>
      <c r="F112" s="167"/>
      <c r="G112" s="167"/>
      <c r="H112" s="147"/>
      <c r="I112" s="146"/>
      <c r="J112" s="167"/>
      <c r="K112" s="146"/>
      <c r="L112" s="146"/>
      <c r="M112" s="167"/>
      <c r="N112" s="167"/>
      <c r="O112" s="167"/>
      <c r="P112" s="231" t="s">
        <v>310</v>
      </c>
      <c r="Q112" s="231"/>
    </row>
    <row r="113" spans="2:17" s="152" customFormat="1" x14ac:dyDescent="0.3">
      <c r="B113" s="167" t="s">
        <v>124</v>
      </c>
      <c r="C113" s="167"/>
      <c r="D113" s="167"/>
      <c r="E113" s="168"/>
      <c r="F113" s="167"/>
      <c r="G113" s="167"/>
      <c r="H113" s="147"/>
      <c r="I113" s="146"/>
      <c r="J113" s="146"/>
      <c r="K113" s="167"/>
      <c r="L113" s="146"/>
      <c r="M113" s="167"/>
      <c r="N113" s="167"/>
      <c r="O113" s="167"/>
      <c r="P113" s="231" t="s">
        <v>310</v>
      </c>
      <c r="Q113" s="231"/>
    </row>
    <row r="114" spans="2:17" s="152" customFormat="1" x14ac:dyDescent="0.3">
      <c r="B114" s="167" t="s">
        <v>125</v>
      </c>
      <c r="C114" s="167"/>
      <c r="D114" s="167"/>
      <c r="E114" s="168"/>
      <c r="F114" s="167"/>
      <c r="G114" s="167"/>
      <c r="H114" s="147"/>
      <c r="I114" s="146"/>
      <c r="J114" s="167"/>
      <c r="K114" s="146"/>
      <c r="L114" s="146"/>
      <c r="M114" s="167"/>
      <c r="N114" s="167"/>
      <c r="O114" s="167"/>
      <c r="P114" s="231" t="s">
        <v>310</v>
      </c>
      <c r="Q114" s="231"/>
    </row>
    <row r="117" spans="2:17" ht="15" thickBot="1" x14ac:dyDescent="0.35"/>
    <row r="118" spans="2:17" ht="28.8" x14ac:dyDescent="0.3">
      <c r="B118" s="108" t="s">
        <v>33</v>
      </c>
      <c r="C118" s="108" t="s">
        <v>49</v>
      </c>
      <c r="D118" s="104" t="s">
        <v>50</v>
      </c>
      <c r="E118" s="108" t="s">
        <v>51</v>
      </c>
      <c r="F118" s="71" t="s">
        <v>56</v>
      </c>
      <c r="G118" s="81"/>
    </row>
    <row r="119" spans="2:17" ht="79.8" x14ac:dyDescent="0.3">
      <c r="B119" s="201" t="s">
        <v>53</v>
      </c>
      <c r="C119" s="162" t="s">
        <v>151</v>
      </c>
      <c r="D119" s="164">
        <v>25</v>
      </c>
      <c r="E119" s="164">
        <v>0</v>
      </c>
      <c r="F119" s="202">
        <f>+E119+E120+E121</f>
        <v>0</v>
      </c>
      <c r="G119" s="82"/>
    </row>
    <row r="120" spans="2:17" ht="68.400000000000006" x14ac:dyDescent="0.3">
      <c r="B120" s="201"/>
      <c r="C120" s="162" t="s">
        <v>121</v>
      </c>
      <c r="D120" s="167">
        <v>25</v>
      </c>
      <c r="E120" s="164">
        <v>0</v>
      </c>
      <c r="F120" s="203"/>
      <c r="G120" s="82"/>
    </row>
    <row r="121" spans="2:17" ht="45.6" x14ac:dyDescent="0.3">
      <c r="B121" s="201"/>
      <c r="C121" s="162" t="s">
        <v>122</v>
      </c>
      <c r="D121" s="164">
        <v>10</v>
      </c>
      <c r="E121" s="164">
        <v>0</v>
      </c>
      <c r="F121" s="204"/>
      <c r="G121" s="82"/>
    </row>
    <row r="122" spans="2:17" x14ac:dyDescent="0.3">
      <c r="C122" s="89"/>
    </row>
    <row r="125" spans="2:17" x14ac:dyDescent="0.3">
      <c r="B125" s="106" t="s">
        <v>57</v>
      </c>
    </row>
    <row r="128" spans="2:17" x14ac:dyDescent="0.3">
      <c r="B128" s="109" t="s">
        <v>33</v>
      </c>
      <c r="C128" s="109" t="s">
        <v>58</v>
      </c>
      <c r="D128" s="108" t="s">
        <v>51</v>
      </c>
      <c r="E128" s="108" t="s">
        <v>16</v>
      </c>
    </row>
    <row r="129" spans="2:5" ht="27.6" x14ac:dyDescent="0.3">
      <c r="B129" s="90" t="s">
        <v>59</v>
      </c>
      <c r="C129" s="91">
        <v>40</v>
      </c>
      <c r="D129" s="164">
        <f>+E104</f>
        <v>0</v>
      </c>
      <c r="E129" s="205">
        <f>+D129+D130</f>
        <v>0</v>
      </c>
    </row>
    <row r="130" spans="2:5" ht="41.4" x14ac:dyDescent="0.3">
      <c r="B130" s="90" t="s">
        <v>60</v>
      </c>
      <c r="C130" s="91">
        <v>60</v>
      </c>
      <c r="D130" s="164">
        <f>+F119</f>
        <v>0</v>
      </c>
      <c r="E130" s="206"/>
    </row>
  </sheetData>
  <mergeCells count="39">
    <mergeCell ref="B52:B53"/>
    <mergeCell ref="C52:C53"/>
    <mergeCell ref="D52:E52"/>
    <mergeCell ref="B2:P2"/>
    <mergeCell ref="B4:P4"/>
    <mergeCell ref="C6:N6"/>
    <mergeCell ref="C7:N7"/>
    <mergeCell ref="C8:N8"/>
    <mergeCell ref="C9:N9"/>
    <mergeCell ref="C10:E10"/>
    <mergeCell ref="B14:C21"/>
    <mergeCell ref="B22:C22"/>
    <mergeCell ref="E40:E41"/>
    <mergeCell ref="M45:N45"/>
    <mergeCell ref="B68:N68"/>
    <mergeCell ref="J73:L73"/>
    <mergeCell ref="P73:Q73"/>
    <mergeCell ref="C56:N56"/>
    <mergeCell ref="B58:N58"/>
    <mergeCell ref="O61:P61"/>
    <mergeCell ref="O62:P62"/>
    <mergeCell ref="P76:Q76"/>
    <mergeCell ref="P74:Q74"/>
    <mergeCell ref="P75:Q75"/>
    <mergeCell ref="P111:Q111"/>
    <mergeCell ref="P112:Q112"/>
    <mergeCell ref="P113:Q113"/>
    <mergeCell ref="P114:Q114"/>
    <mergeCell ref="B79:N79"/>
    <mergeCell ref="D82:E82"/>
    <mergeCell ref="D83:E83"/>
    <mergeCell ref="B86:P86"/>
    <mergeCell ref="B89:N89"/>
    <mergeCell ref="E104:E106"/>
    <mergeCell ref="B119:B121"/>
    <mergeCell ref="F119:F121"/>
    <mergeCell ref="E129:E130"/>
    <mergeCell ref="B109:N109"/>
    <mergeCell ref="J111:L111"/>
  </mergeCells>
  <dataValidations count="2">
    <dataValidation type="decimal" allowBlank="1" showInputMessage="1" showErrorMessage="1" sqref="WVH983046 WLL983046 C65542 IV65542 SR65542 ACN65542 AMJ65542 AWF65542 BGB65542 BPX65542 BZT65542 CJP65542 CTL65542 DDH65542 DND65542 DWZ65542 EGV65542 EQR65542 FAN65542 FKJ65542 FUF65542 GEB65542 GNX65542 GXT65542 HHP65542 HRL65542 IBH65542 ILD65542 IUZ65542 JEV65542 JOR65542 JYN65542 KIJ65542 KSF65542 LCB65542 LLX65542 LVT65542 MFP65542 MPL65542 MZH65542 NJD65542 NSZ65542 OCV65542 OMR65542 OWN65542 PGJ65542 PQF65542 QAB65542 QJX65542 QTT65542 RDP65542 RNL65542 RXH65542 SHD65542 SQZ65542 TAV65542 TKR65542 TUN65542 UEJ65542 UOF65542 UYB65542 VHX65542 VRT65542 WBP65542 WLL65542 WVH65542 C131078 IV131078 SR131078 ACN131078 AMJ131078 AWF131078 BGB131078 BPX131078 BZT131078 CJP131078 CTL131078 DDH131078 DND131078 DWZ131078 EGV131078 EQR131078 FAN131078 FKJ131078 FUF131078 GEB131078 GNX131078 GXT131078 HHP131078 HRL131078 IBH131078 ILD131078 IUZ131078 JEV131078 JOR131078 JYN131078 KIJ131078 KSF131078 LCB131078 LLX131078 LVT131078 MFP131078 MPL131078 MZH131078 NJD131078 NSZ131078 OCV131078 OMR131078 OWN131078 PGJ131078 PQF131078 QAB131078 QJX131078 QTT131078 RDP131078 RNL131078 RXH131078 SHD131078 SQZ131078 TAV131078 TKR131078 TUN131078 UEJ131078 UOF131078 UYB131078 VHX131078 VRT131078 WBP131078 WLL131078 WVH131078 C196614 IV196614 SR196614 ACN196614 AMJ196614 AWF196614 BGB196614 BPX196614 BZT196614 CJP196614 CTL196614 DDH196614 DND196614 DWZ196614 EGV196614 EQR196614 FAN196614 FKJ196614 FUF196614 GEB196614 GNX196614 GXT196614 HHP196614 HRL196614 IBH196614 ILD196614 IUZ196614 JEV196614 JOR196614 JYN196614 KIJ196614 KSF196614 LCB196614 LLX196614 LVT196614 MFP196614 MPL196614 MZH196614 NJD196614 NSZ196614 OCV196614 OMR196614 OWN196614 PGJ196614 PQF196614 QAB196614 QJX196614 QTT196614 RDP196614 RNL196614 RXH196614 SHD196614 SQZ196614 TAV196614 TKR196614 TUN196614 UEJ196614 UOF196614 UYB196614 VHX196614 VRT196614 WBP196614 WLL196614 WVH196614 C262150 IV262150 SR262150 ACN262150 AMJ262150 AWF262150 BGB262150 BPX262150 BZT262150 CJP262150 CTL262150 DDH262150 DND262150 DWZ262150 EGV262150 EQR262150 FAN262150 FKJ262150 FUF262150 GEB262150 GNX262150 GXT262150 HHP262150 HRL262150 IBH262150 ILD262150 IUZ262150 JEV262150 JOR262150 JYN262150 KIJ262150 KSF262150 LCB262150 LLX262150 LVT262150 MFP262150 MPL262150 MZH262150 NJD262150 NSZ262150 OCV262150 OMR262150 OWN262150 PGJ262150 PQF262150 QAB262150 QJX262150 QTT262150 RDP262150 RNL262150 RXH262150 SHD262150 SQZ262150 TAV262150 TKR262150 TUN262150 UEJ262150 UOF262150 UYB262150 VHX262150 VRT262150 WBP262150 WLL262150 WVH262150 C327686 IV327686 SR327686 ACN327686 AMJ327686 AWF327686 BGB327686 BPX327686 BZT327686 CJP327686 CTL327686 DDH327686 DND327686 DWZ327686 EGV327686 EQR327686 FAN327686 FKJ327686 FUF327686 GEB327686 GNX327686 GXT327686 HHP327686 HRL327686 IBH327686 ILD327686 IUZ327686 JEV327686 JOR327686 JYN327686 KIJ327686 KSF327686 LCB327686 LLX327686 LVT327686 MFP327686 MPL327686 MZH327686 NJD327686 NSZ327686 OCV327686 OMR327686 OWN327686 PGJ327686 PQF327686 QAB327686 QJX327686 QTT327686 RDP327686 RNL327686 RXH327686 SHD327686 SQZ327686 TAV327686 TKR327686 TUN327686 UEJ327686 UOF327686 UYB327686 VHX327686 VRT327686 WBP327686 WLL327686 WVH327686 C393222 IV393222 SR393222 ACN393222 AMJ393222 AWF393222 BGB393222 BPX393222 BZT393222 CJP393222 CTL393222 DDH393222 DND393222 DWZ393222 EGV393222 EQR393222 FAN393222 FKJ393222 FUF393222 GEB393222 GNX393222 GXT393222 HHP393222 HRL393222 IBH393222 ILD393222 IUZ393222 JEV393222 JOR393222 JYN393222 KIJ393222 KSF393222 LCB393222 LLX393222 LVT393222 MFP393222 MPL393222 MZH393222 NJD393222 NSZ393222 OCV393222 OMR393222 OWN393222 PGJ393222 PQF393222 QAB393222 QJX393222 QTT393222 RDP393222 RNL393222 RXH393222 SHD393222 SQZ393222 TAV393222 TKR393222 TUN393222 UEJ393222 UOF393222 UYB393222 VHX393222 VRT393222 WBP393222 WLL393222 WVH393222 C458758 IV458758 SR458758 ACN458758 AMJ458758 AWF458758 BGB458758 BPX458758 BZT458758 CJP458758 CTL458758 DDH458758 DND458758 DWZ458758 EGV458758 EQR458758 FAN458758 FKJ458758 FUF458758 GEB458758 GNX458758 GXT458758 HHP458758 HRL458758 IBH458758 ILD458758 IUZ458758 JEV458758 JOR458758 JYN458758 KIJ458758 KSF458758 LCB458758 LLX458758 LVT458758 MFP458758 MPL458758 MZH458758 NJD458758 NSZ458758 OCV458758 OMR458758 OWN458758 PGJ458758 PQF458758 QAB458758 QJX458758 QTT458758 RDP458758 RNL458758 RXH458758 SHD458758 SQZ458758 TAV458758 TKR458758 TUN458758 UEJ458758 UOF458758 UYB458758 VHX458758 VRT458758 WBP458758 WLL458758 WVH458758 C524294 IV524294 SR524294 ACN524294 AMJ524294 AWF524294 BGB524294 BPX524294 BZT524294 CJP524294 CTL524294 DDH524294 DND524294 DWZ524294 EGV524294 EQR524294 FAN524294 FKJ524294 FUF524294 GEB524294 GNX524294 GXT524294 HHP524294 HRL524294 IBH524294 ILD524294 IUZ524294 JEV524294 JOR524294 JYN524294 KIJ524294 KSF524294 LCB524294 LLX524294 LVT524294 MFP524294 MPL524294 MZH524294 NJD524294 NSZ524294 OCV524294 OMR524294 OWN524294 PGJ524294 PQF524294 QAB524294 QJX524294 QTT524294 RDP524294 RNL524294 RXH524294 SHD524294 SQZ524294 TAV524294 TKR524294 TUN524294 UEJ524294 UOF524294 UYB524294 VHX524294 VRT524294 WBP524294 WLL524294 WVH524294 C589830 IV589830 SR589830 ACN589830 AMJ589830 AWF589830 BGB589830 BPX589830 BZT589830 CJP589830 CTL589830 DDH589830 DND589830 DWZ589830 EGV589830 EQR589830 FAN589830 FKJ589830 FUF589830 GEB589830 GNX589830 GXT589830 HHP589830 HRL589830 IBH589830 ILD589830 IUZ589830 JEV589830 JOR589830 JYN589830 KIJ589830 KSF589830 LCB589830 LLX589830 LVT589830 MFP589830 MPL589830 MZH589830 NJD589830 NSZ589830 OCV589830 OMR589830 OWN589830 PGJ589830 PQF589830 QAB589830 QJX589830 QTT589830 RDP589830 RNL589830 RXH589830 SHD589830 SQZ589830 TAV589830 TKR589830 TUN589830 UEJ589830 UOF589830 UYB589830 VHX589830 VRT589830 WBP589830 WLL589830 WVH589830 C655366 IV655366 SR655366 ACN655366 AMJ655366 AWF655366 BGB655366 BPX655366 BZT655366 CJP655366 CTL655366 DDH655366 DND655366 DWZ655366 EGV655366 EQR655366 FAN655366 FKJ655366 FUF655366 GEB655366 GNX655366 GXT655366 HHP655366 HRL655366 IBH655366 ILD655366 IUZ655366 JEV655366 JOR655366 JYN655366 KIJ655366 KSF655366 LCB655366 LLX655366 LVT655366 MFP655366 MPL655366 MZH655366 NJD655366 NSZ655366 OCV655366 OMR655366 OWN655366 PGJ655366 PQF655366 QAB655366 QJX655366 QTT655366 RDP655366 RNL655366 RXH655366 SHD655366 SQZ655366 TAV655366 TKR655366 TUN655366 UEJ655366 UOF655366 UYB655366 VHX655366 VRT655366 WBP655366 WLL655366 WVH655366 C720902 IV720902 SR720902 ACN720902 AMJ720902 AWF720902 BGB720902 BPX720902 BZT720902 CJP720902 CTL720902 DDH720902 DND720902 DWZ720902 EGV720902 EQR720902 FAN720902 FKJ720902 FUF720902 GEB720902 GNX720902 GXT720902 HHP720902 HRL720902 IBH720902 ILD720902 IUZ720902 JEV720902 JOR720902 JYN720902 KIJ720902 KSF720902 LCB720902 LLX720902 LVT720902 MFP720902 MPL720902 MZH720902 NJD720902 NSZ720902 OCV720902 OMR720902 OWN720902 PGJ720902 PQF720902 QAB720902 QJX720902 QTT720902 RDP720902 RNL720902 RXH720902 SHD720902 SQZ720902 TAV720902 TKR720902 TUN720902 UEJ720902 UOF720902 UYB720902 VHX720902 VRT720902 WBP720902 WLL720902 WVH720902 C786438 IV786438 SR786438 ACN786438 AMJ786438 AWF786438 BGB786438 BPX786438 BZT786438 CJP786438 CTL786438 DDH786438 DND786438 DWZ786438 EGV786438 EQR786438 FAN786438 FKJ786438 FUF786438 GEB786438 GNX786438 GXT786438 HHP786438 HRL786438 IBH786438 ILD786438 IUZ786438 JEV786438 JOR786438 JYN786438 KIJ786438 KSF786438 LCB786438 LLX786438 LVT786438 MFP786438 MPL786438 MZH786438 NJD786438 NSZ786438 OCV786438 OMR786438 OWN786438 PGJ786438 PQF786438 QAB786438 QJX786438 QTT786438 RDP786438 RNL786438 RXH786438 SHD786438 SQZ786438 TAV786438 TKR786438 TUN786438 UEJ786438 UOF786438 UYB786438 VHX786438 VRT786438 WBP786438 WLL786438 WVH786438 C851974 IV851974 SR851974 ACN851974 AMJ851974 AWF851974 BGB851974 BPX851974 BZT851974 CJP851974 CTL851974 DDH851974 DND851974 DWZ851974 EGV851974 EQR851974 FAN851974 FKJ851974 FUF851974 GEB851974 GNX851974 GXT851974 HHP851974 HRL851974 IBH851974 ILD851974 IUZ851974 JEV851974 JOR851974 JYN851974 KIJ851974 KSF851974 LCB851974 LLX851974 LVT851974 MFP851974 MPL851974 MZH851974 NJD851974 NSZ851974 OCV851974 OMR851974 OWN851974 PGJ851974 PQF851974 QAB851974 QJX851974 QTT851974 RDP851974 RNL851974 RXH851974 SHD851974 SQZ851974 TAV851974 TKR851974 TUN851974 UEJ851974 UOF851974 UYB851974 VHX851974 VRT851974 WBP851974 WLL851974 WVH851974 C917510 IV917510 SR917510 ACN917510 AMJ917510 AWF917510 BGB917510 BPX917510 BZT917510 CJP917510 CTL917510 DDH917510 DND917510 DWZ917510 EGV917510 EQR917510 FAN917510 FKJ917510 FUF917510 GEB917510 GNX917510 GXT917510 HHP917510 HRL917510 IBH917510 ILD917510 IUZ917510 JEV917510 JOR917510 JYN917510 KIJ917510 KSF917510 LCB917510 LLX917510 LVT917510 MFP917510 MPL917510 MZH917510 NJD917510 NSZ917510 OCV917510 OMR917510 OWN917510 PGJ917510 PQF917510 QAB917510 QJX917510 QTT917510 RDP917510 RNL917510 RXH917510 SHD917510 SQZ917510 TAV917510 TKR917510 TUN917510 UEJ917510 UOF917510 UYB917510 VHX917510 VRT917510 WBP917510 WLL917510 WVH917510 C983046 IV983046 SR983046 ACN983046 AMJ983046 AWF983046 BGB983046 BPX983046 BZT983046 CJP983046 CTL983046 DDH983046 DND983046 DWZ983046 EGV983046 EQR983046 FAN983046 FKJ983046 FUF983046 GEB983046 GNX983046 GXT983046 HHP983046 HRL983046 IBH983046 ILD983046 IUZ983046 JEV983046 JOR983046 JYN983046 KIJ983046 KSF983046 LCB983046 LLX983046 LVT983046 MFP983046 MPL983046 MZH983046 NJD983046 NSZ983046 OCV983046 OMR983046 OWN983046 PGJ983046 PQF983046 QAB983046 QJX983046 QTT983046 RDP983046 RNL983046 RXH983046 SHD983046 SQZ983046 TAV983046 TKR983046 TUN983046 UEJ983046 UOF983046 UYB983046 VHX983046 VRT983046 WBP98304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6 A65542 IS65542 SO65542 ACK65542 AMG65542 AWC65542 BFY65542 BPU65542 BZQ65542 CJM65542 CTI65542 DDE65542 DNA65542 DWW65542 EGS65542 EQO65542 FAK65542 FKG65542 FUC65542 GDY65542 GNU65542 GXQ65542 HHM65542 HRI65542 IBE65542 ILA65542 IUW65542 JES65542 JOO65542 JYK65542 KIG65542 KSC65542 LBY65542 LLU65542 LVQ65542 MFM65542 MPI65542 MZE65542 NJA65542 NSW65542 OCS65542 OMO65542 OWK65542 PGG65542 PQC65542 PZY65542 QJU65542 QTQ65542 RDM65542 RNI65542 RXE65542 SHA65542 SQW65542 TAS65542 TKO65542 TUK65542 UEG65542 UOC65542 UXY65542 VHU65542 VRQ65542 WBM65542 WLI65542 WVE65542 A131078 IS131078 SO131078 ACK131078 AMG131078 AWC131078 BFY131078 BPU131078 BZQ131078 CJM131078 CTI131078 DDE131078 DNA131078 DWW131078 EGS131078 EQO131078 FAK131078 FKG131078 FUC131078 GDY131078 GNU131078 GXQ131078 HHM131078 HRI131078 IBE131078 ILA131078 IUW131078 JES131078 JOO131078 JYK131078 KIG131078 KSC131078 LBY131078 LLU131078 LVQ131078 MFM131078 MPI131078 MZE131078 NJA131078 NSW131078 OCS131078 OMO131078 OWK131078 PGG131078 PQC131078 PZY131078 QJU131078 QTQ131078 RDM131078 RNI131078 RXE131078 SHA131078 SQW131078 TAS131078 TKO131078 TUK131078 UEG131078 UOC131078 UXY131078 VHU131078 VRQ131078 WBM131078 WLI131078 WVE131078 A196614 IS196614 SO196614 ACK196614 AMG196614 AWC196614 BFY196614 BPU196614 BZQ196614 CJM196614 CTI196614 DDE196614 DNA196614 DWW196614 EGS196614 EQO196614 FAK196614 FKG196614 FUC196614 GDY196614 GNU196614 GXQ196614 HHM196614 HRI196614 IBE196614 ILA196614 IUW196614 JES196614 JOO196614 JYK196614 KIG196614 KSC196614 LBY196614 LLU196614 LVQ196614 MFM196614 MPI196614 MZE196614 NJA196614 NSW196614 OCS196614 OMO196614 OWK196614 PGG196614 PQC196614 PZY196614 QJU196614 QTQ196614 RDM196614 RNI196614 RXE196614 SHA196614 SQW196614 TAS196614 TKO196614 TUK196614 UEG196614 UOC196614 UXY196614 VHU196614 VRQ196614 WBM196614 WLI196614 WVE196614 A262150 IS262150 SO262150 ACK262150 AMG262150 AWC262150 BFY262150 BPU262150 BZQ262150 CJM262150 CTI262150 DDE262150 DNA262150 DWW262150 EGS262150 EQO262150 FAK262150 FKG262150 FUC262150 GDY262150 GNU262150 GXQ262150 HHM262150 HRI262150 IBE262150 ILA262150 IUW262150 JES262150 JOO262150 JYK262150 KIG262150 KSC262150 LBY262150 LLU262150 LVQ262150 MFM262150 MPI262150 MZE262150 NJA262150 NSW262150 OCS262150 OMO262150 OWK262150 PGG262150 PQC262150 PZY262150 QJU262150 QTQ262150 RDM262150 RNI262150 RXE262150 SHA262150 SQW262150 TAS262150 TKO262150 TUK262150 UEG262150 UOC262150 UXY262150 VHU262150 VRQ262150 WBM262150 WLI262150 WVE262150 A327686 IS327686 SO327686 ACK327686 AMG327686 AWC327686 BFY327686 BPU327686 BZQ327686 CJM327686 CTI327686 DDE327686 DNA327686 DWW327686 EGS327686 EQO327686 FAK327686 FKG327686 FUC327686 GDY327686 GNU327686 GXQ327686 HHM327686 HRI327686 IBE327686 ILA327686 IUW327686 JES327686 JOO327686 JYK327686 KIG327686 KSC327686 LBY327686 LLU327686 LVQ327686 MFM327686 MPI327686 MZE327686 NJA327686 NSW327686 OCS327686 OMO327686 OWK327686 PGG327686 PQC327686 PZY327686 QJU327686 QTQ327686 RDM327686 RNI327686 RXE327686 SHA327686 SQW327686 TAS327686 TKO327686 TUK327686 UEG327686 UOC327686 UXY327686 VHU327686 VRQ327686 WBM327686 WLI327686 WVE327686 A393222 IS393222 SO393222 ACK393222 AMG393222 AWC393222 BFY393222 BPU393222 BZQ393222 CJM393222 CTI393222 DDE393222 DNA393222 DWW393222 EGS393222 EQO393222 FAK393222 FKG393222 FUC393222 GDY393222 GNU393222 GXQ393222 HHM393222 HRI393222 IBE393222 ILA393222 IUW393222 JES393222 JOO393222 JYK393222 KIG393222 KSC393222 LBY393222 LLU393222 LVQ393222 MFM393222 MPI393222 MZE393222 NJA393222 NSW393222 OCS393222 OMO393222 OWK393222 PGG393222 PQC393222 PZY393222 QJU393222 QTQ393222 RDM393222 RNI393222 RXE393222 SHA393222 SQW393222 TAS393222 TKO393222 TUK393222 UEG393222 UOC393222 UXY393222 VHU393222 VRQ393222 WBM393222 WLI393222 WVE393222 A458758 IS458758 SO458758 ACK458758 AMG458758 AWC458758 BFY458758 BPU458758 BZQ458758 CJM458758 CTI458758 DDE458758 DNA458758 DWW458758 EGS458758 EQO458758 FAK458758 FKG458758 FUC458758 GDY458758 GNU458758 GXQ458758 HHM458758 HRI458758 IBE458758 ILA458758 IUW458758 JES458758 JOO458758 JYK458758 KIG458758 KSC458758 LBY458758 LLU458758 LVQ458758 MFM458758 MPI458758 MZE458758 NJA458758 NSW458758 OCS458758 OMO458758 OWK458758 PGG458758 PQC458758 PZY458758 QJU458758 QTQ458758 RDM458758 RNI458758 RXE458758 SHA458758 SQW458758 TAS458758 TKO458758 TUK458758 UEG458758 UOC458758 UXY458758 VHU458758 VRQ458758 WBM458758 WLI458758 WVE458758 A524294 IS524294 SO524294 ACK524294 AMG524294 AWC524294 BFY524294 BPU524294 BZQ524294 CJM524294 CTI524294 DDE524294 DNA524294 DWW524294 EGS524294 EQO524294 FAK524294 FKG524294 FUC524294 GDY524294 GNU524294 GXQ524294 HHM524294 HRI524294 IBE524294 ILA524294 IUW524294 JES524294 JOO524294 JYK524294 KIG524294 KSC524294 LBY524294 LLU524294 LVQ524294 MFM524294 MPI524294 MZE524294 NJA524294 NSW524294 OCS524294 OMO524294 OWK524294 PGG524294 PQC524294 PZY524294 QJU524294 QTQ524294 RDM524294 RNI524294 RXE524294 SHA524294 SQW524294 TAS524294 TKO524294 TUK524294 UEG524294 UOC524294 UXY524294 VHU524294 VRQ524294 WBM524294 WLI524294 WVE524294 A589830 IS589830 SO589830 ACK589830 AMG589830 AWC589830 BFY589830 BPU589830 BZQ589830 CJM589830 CTI589830 DDE589830 DNA589830 DWW589830 EGS589830 EQO589830 FAK589830 FKG589830 FUC589830 GDY589830 GNU589830 GXQ589830 HHM589830 HRI589830 IBE589830 ILA589830 IUW589830 JES589830 JOO589830 JYK589830 KIG589830 KSC589830 LBY589830 LLU589830 LVQ589830 MFM589830 MPI589830 MZE589830 NJA589830 NSW589830 OCS589830 OMO589830 OWK589830 PGG589830 PQC589830 PZY589830 QJU589830 QTQ589830 RDM589830 RNI589830 RXE589830 SHA589830 SQW589830 TAS589830 TKO589830 TUK589830 UEG589830 UOC589830 UXY589830 VHU589830 VRQ589830 WBM589830 WLI589830 WVE589830 A655366 IS655366 SO655366 ACK655366 AMG655366 AWC655366 BFY655366 BPU655366 BZQ655366 CJM655366 CTI655366 DDE655366 DNA655366 DWW655366 EGS655366 EQO655366 FAK655366 FKG655366 FUC655366 GDY655366 GNU655366 GXQ655366 HHM655366 HRI655366 IBE655366 ILA655366 IUW655366 JES655366 JOO655366 JYK655366 KIG655366 KSC655366 LBY655366 LLU655366 LVQ655366 MFM655366 MPI655366 MZE655366 NJA655366 NSW655366 OCS655366 OMO655366 OWK655366 PGG655366 PQC655366 PZY655366 QJU655366 QTQ655366 RDM655366 RNI655366 RXE655366 SHA655366 SQW655366 TAS655366 TKO655366 TUK655366 UEG655366 UOC655366 UXY655366 VHU655366 VRQ655366 WBM655366 WLI655366 WVE655366 A720902 IS720902 SO720902 ACK720902 AMG720902 AWC720902 BFY720902 BPU720902 BZQ720902 CJM720902 CTI720902 DDE720902 DNA720902 DWW720902 EGS720902 EQO720902 FAK720902 FKG720902 FUC720902 GDY720902 GNU720902 GXQ720902 HHM720902 HRI720902 IBE720902 ILA720902 IUW720902 JES720902 JOO720902 JYK720902 KIG720902 KSC720902 LBY720902 LLU720902 LVQ720902 MFM720902 MPI720902 MZE720902 NJA720902 NSW720902 OCS720902 OMO720902 OWK720902 PGG720902 PQC720902 PZY720902 QJU720902 QTQ720902 RDM720902 RNI720902 RXE720902 SHA720902 SQW720902 TAS720902 TKO720902 TUK720902 UEG720902 UOC720902 UXY720902 VHU720902 VRQ720902 WBM720902 WLI720902 WVE720902 A786438 IS786438 SO786438 ACK786438 AMG786438 AWC786438 BFY786438 BPU786438 BZQ786438 CJM786438 CTI786438 DDE786438 DNA786438 DWW786438 EGS786438 EQO786438 FAK786438 FKG786438 FUC786438 GDY786438 GNU786438 GXQ786438 HHM786438 HRI786438 IBE786438 ILA786438 IUW786438 JES786438 JOO786438 JYK786438 KIG786438 KSC786438 LBY786438 LLU786438 LVQ786438 MFM786438 MPI786438 MZE786438 NJA786438 NSW786438 OCS786438 OMO786438 OWK786438 PGG786438 PQC786438 PZY786438 QJU786438 QTQ786438 RDM786438 RNI786438 RXE786438 SHA786438 SQW786438 TAS786438 TKO786438 TUK786438 UEG786438 UOC786438 UXY786438 VHU786438 VRQ786438 WBM786438 WLI786438 WVE786438 A851974 IS851974 SO851974 ACK851974 AMG851974 AWC851974 BFY851974 BPU851974 BZQ851974 CJM851974 CTI851974 DDE851974 DNA851974 DWW851974 EGS851974 EQO851974 FAK851974 FKG851974 FUC851974 GDY851974 GNU851974 GXQ851974 HHM851974 HRI851974 IBE851974 ILA851974 IUW851974 JES851974 JOO851974 JYK851974 KIG851974 KSC851974 LBY851974 LLU851974 LVQ851974 MFM851974 MPI851974 MZE851974 NJA851974 NSW851974 OCS851974 OMO851974 OWK851974 PGG851974 PQC851974 PZY851974 QJU851974 QTQ851974 RDM851974 RNI851974 RXE851974 SHA851974 SQW851974 TAS851974 TKO851974 TUK851974 UEG851974 UOC851974 UXY851974 VHU851974 VRQ851974 WBM851974 WLI851974 WVE851974 A917510 IS917510 SO917510 ACK917510 AMG917510 AWC917510 BFY917510 BPU917510 BZQ917510 CJM917510 CTI917510 DDE917510 DNA917510 DWW917510 EGS917510 EQO917510 FAK917510 FKG917510 FUC917510 GDY917510 GNU917510 GXQ917510 HHM917510 HRI917510 IBE917510 ILA917510 IUW917510 JES917510 JOO917510 JYK917510 KIG917510 KSC917510 LBY917510 LLU917510 LVQ917510 MFM917510 MPI917510 MZE917510 NJA917510 NSW917510 OCS917510 OMO917510 OWK917510 PGG917510 PQC917510 PZY917510 QJU917510 QTQ917510 RDM917510 RNI917510 RXE917510 SHA917510 SQW917510 TAS917510 TKO917510 TUK917510 UEG917510 UOC917510 UXY917510 VHU917510 VRQ917510 WBM917510 WLI917510 WVE917510 A983046 IS983046 SO983046 ACK983046 AMG983046 AWC983046 BFY983046 BPU983046 BZQ983046 CJM983046 CTI983046 DDE983046 DNA983046 DWW983046 EGS983046 EQO983046 FAK983046 FKG983046 FUC983046 GDY983046 GNU983046 GXQ983046 HHM983046 HRI983046 IBE983046 ILA983046 IUW983046 JES983046 JOO983046 JYK983046 KIG983046 KSC983046 LBY983046 LLU983046 LVQ983046 MFM983046 MPI983046 MZE983046 NJA983046 NSW983046 OCS983046 OMO983046 OWK983046 PGG983046 PQC983046 PZY983046 QJU983046 QTQ983046 RDM983046 RNI983046 RXE983046 SHA983046 SQW983046 TAS983046 TKO983046 TUK983046 UEG983046 UOC983046 UXY983046 VHU983046 VRQ983046 WBM983046 WLI98304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1"/>
  <sheetViews>
    <sheetView topLeftCell="A67" zoomScale="60" zoomScaleNormal="60" workbookViewId="0">
      <selection activeCell="D77" sqref="D77"/>
    </sheetView>
  </sheetViews>
  <sheetFormatPr baseColWidth="10" defaultRowHeight="14.4" x14ac:dyDescent="0.3"/>
  <cols>
    <col min="1" max="1" width="3.109375" style="6" bestFit="1" customWidth="1"/>
    <col min="2" max="2" width="102.6640625" style="6" bestFit="1" customWidth="1"/>
    <col min="3" max="3" width="35.44140625" style="6" customWidth="1"/>
    <col min="4" max="4" width="26.6640625" style="6" customWidth="1"/>
    <col min="5" max="5" width="25" style="6" customWidth="1"/>
    <col min="6" max="7" width="29.6640625" style="6" customWidth="1"/>
    <col min="8" max="8" width="24.5546875" style="6" customWidth="1"/>
    <col min="9" max="9" width="23" style="6" customWidth="1"/>
    <col min="10" max="10" width="26.5546875" style="6" customWidth="1"/>
    <col min="11" max="11" width="22.8867187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57.88671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07" t="s">
        <v>63</v>
      </c>
      <c r="C2" s="208"/>
      <c r="D2" s="208"/>
      <c r="E2" s="208"/>
      <c r="F2" s="208"/>
      <c r="G2" s="208"/>
      <c r="H2" s="208"/>
      <c r="I2" s="208"/>
      <c r="J2" s="208"/>
      <c r="K2" s="208"/>
      <c r="L2" s="208"/>
      <c r="M2" s="208"/>
      <c r="N2" s="208"/>
      <c r="O2" s="208"/>
      <c r="P2" s="208"/>
    </row>
    <row r="4" spans="2:16" ht="25.8" x14ac:dyDescent="0.3">
      <c r="B4" s="207" t="s">
        <v>48</v>
      </c>
      <c r="C4" s="208"/>
      <c r="D4" s="208"/>
      <c r="E4" s="208"/>
      <c r="F4" s="208"/>
      <c r="G4" s="208"/>
      <c r="H4" s="208"/>
      <c r="I4" s="208"/>
      <c r="J4" s="208"/>
      <c r="K4" s="208"/>
      <c r="L4" s="208"/>
      <c r="M4" s="208"/>
      <c r="N4" s="208"/>
      <c r="O4" s="208"/>
      <c r="P4" s="208"/>
    </row>
    <row r="5" spans="2:16" ht="15" thickBot="1" x14ac:dyDescent="0.35"/>
    <row r="6" spans="2:16" ht="21.6" thickBot="1" x14ac:dyDescent="0.35">
      <c r="B6" s="8" t="s">
        <v>4</v>
      </c>
      <c r="C6" s="227" t="s">
        <v>152</v>
      </c>
      <c r="D6" s="227"/>
      <c r="E6" s="227"/>
      <c r="F6" s="227"/>
      <c r="G6" s="227"/>
      <c r="H6" s="227"/>
      <c r="I6" s="227"/>
      <c r="J6" s="227"/>
      <c r="K6" s="227"/>
      <c r="L6" s="227"/>
      <c r="M6" s="227"/>
      <c r="N6" s="228"/>
    </row>
    <row r="7" spans="2:16" ht="16.2" thickBot="1" x14ac:dyDescent="0.35">
      <c r="B7" s="9" t="s">
        <v>5</v>
      </c>
      <c r="C7" s="227"/>
      <c r="D7" s="227"/>
      <c r="E7" s="227"/>
      <c r="F7" s="227"/>
      <c r="G7" s="227"/>
      <c r="H7" s="227"/>
      <c r="I7" s="227"/>
      <c r="J7" s="227"/>
      <c r="K7" s="227"/>
      <c r="L7" s="227"/>
      <c r="M7" s="227"/>
      <c r="N7" s="228"/>
    </row>
    <row r="8" spans="2:16" ht="16.2" thickBot="1" x14ac:dyDescent="0.35">
      <c r="B8" s="9" t="s">
        <v>6</v>
      </c>
      <c r="C8" s="227"/>
      <c r="D8" s="227"/>
      <c r="E8" s="227"/>
      <c r="F8" s="227"/>
      <c r="G8" s="227"/>
      <c r="H8" s="227"/>
      <c r="I8" s="227"/>
      <c r="J8" s="227"/>
      <c r="K8" s="227"/>
      <c r="L8" s="227"/>
      <c r="M8" s="227"/>
      <c r="N8" s="228"/>
    </row>
    <row r="9" spans="2:16" ht="16.2" thickBot="1" x14ac:dyDescent="0.35">
      <c r="B9" s="9" t="s">
        <v>7</v>
      </c>
      <c r="C9" s="227"/>
      <c r="D9" s="227"/>
      <c r="E9" s="227"/>
      <c r="F9" s="227"/>
      <c r="G9" s="227"/>
      <c r="H9" s="227"/>
      <c r="I9" s="227"/>
      <c r="J9" s="227"/>
      <c r="K9" s="227"/>
      <c r="L9" s="227"/>
      <c r="M9" s="227"/>
      <c r="N9" s="228"/>
    </row>
    <row r="10" spans="2:16" ht="16.2" thickBot="1" x14ac:dyDescent="0.35">
      <c r="B10" s="9" t="s">
        <v>8</v>
      </c>
      <c r="C10" s="229">
        <v>18</v>
      </c>
      <c r="D10" s="229"/>
      <c r="E10" s="230"/>
      <c r="F10" s="30"/>
      <c r="G10" s="30"/>
      <c r="H10" s="30"/>
      <c r="I10" s="30"/>
      <c r="J10" s="30"/>
      <c r="K10" s="30"/>
      <c r="L10" s="30"/>
      <c r="M10" s="30"/>
      <c r="N10" s="31"/>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92"/>
      <c r="J12" s="92"/>
      <c r="K12" s="92"/>
      <c r="L12" s="92"/>
      <c r="M12" s="92"/>
      <c r="N12" s="16"/>
    </row>
    <row r="13" spans="2:16" x14ac:dyDescent="0.3">
      <c r="I13" s="92"/>
      <c r="J13" s="92"/>
      <c r="K13" s="92"/>
      <c r="L13" s="92"/>
      <c r="M13" s="92"/>
      <c r="N13" s="93"/>
    </row>
    <row r="14" spans="2:16" x14ac:dyDescent="0.3">
      <c r="B14" s="220" t="s">
        <v>95</v>
      </c>
      <c r="C14" s="220"/>
      <c r="D14" s="165" t="s">
        <v>12</v>
      </c>
      <c r="E14" s="165" t="s">
        <v>13</v>
      </c>
      <c r="F14" s="165" t="s">
        <v>29</v>
      </c>
      <c r="G14" s="79"/>
      <c r="I14" s="34"/>
      <c r="J14" s="34"/>
      <c r="K14" s="34"/>
      <c r="L14" s="34"/>
      <c r="M14" s="34"/>
      <c r="N14" s="93"/>
    </row>
    <row r="15" spans="2:16" x14ac:dyDescent="0.3">
      <c r="B15" s="220"/>
      <c r="C15" s="220"/>
      <c r="D15" s="165">
        <v>18</v>
      </c>
      <c r="E15" s="32">
        <v>413479638</v>
      </c>
      <c r="F15" s="141">
        <v>198</v>
      </c>
      <c r="G15" s="80"/>
      <c r="I15" s="35"/>
      <c r="J15" s="35"/>
      <c r="K15" s="35"/>
      <c r="L15" s="35"/>
      <c r="M15" s="35"/>
      <c r="N15" s="93"/>
    </row>
    <row r="16" spans="2:16" x14ac:dyDescent="0.3">
      <c r="B16" s="220"/>
      <c r="C16" s="220"/>
      <c r="D16" s="165"/>
      <c r="E16" s="32"/>
      <c r="F16" s="32"/>
      <c r="G16" s="80"/>
      <c r="I16" s="35"/>
      <c r="J16" s="35"/>
      <c r="K16" s="35"/>
      <c r="L16" s="35"/>
      <c r="M16" s="35"/>
      <c r="N16" s="93"/>
    </row>
    <row r="17" spans="1:14" x14ac:dyDescent="0.3">
      <c r="B17" s="220"/>
      <c r="C17" s="220"/>
      <c r="D17" s="165"/>
      <c r="E17" s="32"/>
      <c r="F17" s="32"/>
      <c r="G17" s="80"/>
      <c r="I17" s="35"/>
      <c r="J17" s="35"/>
      <c r="K17" s="35"/>
      <c r="L17" s="35"/>
      <c r="M17" s="35"/>
      <c r="N17" s="93"/>
    </row>
    <row r="18" spans="1:14" x14ac:dyDescent="0.3">
      <c r="B18" s="220"/>
      <c r="C18" s="220"/>
      <c r="D18" s="165"/>
      <c r="E18" s="33"/>
      <c r="F18" s="32"/>
      <c r="G18" s="80"/>
      <c r="H18" s="19"/>
      <c r="I18" s="35"/>
      <c r="J18" s="35"/>
      <c r="K18" s="35"/>
      <c r="L18" s="35"/>
      <c r="M18" s="35"/>
      <c r="N18" s="17"/>
    </row>
    <row r="19" spans="1:14" x14ac:dyDescent="0.3">
      <c r="B19" s="220"/>
      <c r="C19" s="220"/>
      <c r="D19" s="165"/>
      <c r="E19" s="33"/>
      <c r="F19" s="32"/>
      <c r="G19" s="80"/>
      <c r="H19" s="19"/>
      <c r="I19" s="37"/>
      <c r="J19" s="37"/>
      <c r="K19" s="37"/>
      <c r="L19" s="37"/>
      <c r="M19" s="37"/>
      <c r="N19" s="17"/>
    </row>
    <row r="20" spans="1:14" x14ac:dyDescent="0.3">
      <c r="B20" s="220"/>
      <c r="C20" s="220"/>
      <c r="D20" s="165"/>
      <c r="E20" s="33"/>
      <c r="F20" s="32"/>
      <c r="G20" s="80"/>
      <c r="H20" s="19"/>
      <c r="I20" s="92"/>
      <c r="J20" s="92"/>
      <c r="K20" s="92"/>
      <c r="L20" s="92"/>
      <c r="M20" s="92"/>
      <c r="N20" s="17"/>
    </row>
    <row r="21" spans="1:14" x14ac:dyDescent="0.3">
      <c r="B21" s="220"/>
      <c r="C21" s="220"/>
      <c r="D21" s="165"/>
      <c r="E21" s="33"/>
      <c r="F21" s="32"/>
      <c r="G21" s="80"/>
      <c r="H21" s="19"/>
      <c r="I21" s="92"/>
      <c r="J21" s="92"/>
      <c r="K21" s="92"/>
      <c r="L21" s="92"/>
      <c r="M21" s="92"/>
      <c r="N21" s="17"/>
    </row>
    <row r="22" spans="1:14" ht="15" thickBot="1" x14ac:dyDescent="0.35">
      <c r="B22" s="225" t="s">
        <v>14</v>
      </c>
      <c r="C22" s="226"/>
      <c r="D22" s="165">
        <f>SUM(D15:D21)</f>
        <v>18</v>
      </c>
      <c r="E22" s="58">
        <f>SUM(E15:E21)</f>
        <v>413479638</v>
      </c>
      <c r="F22" s="142">
        <f>SUM(F15)</f>
        <v>198</v>
      </c>
      <c r="G22" s="80"/>
      <c r="H22" s="19"/>
      <c r="I22" s="92"/>
      <c r="J22" s="92"/>
      <c r="K22" s="92"/>
      <c r="L22" s="92"/>
      <c r="M22" s="92"/>
      <c r="N22" s="17"/>
    </row>
    <row r="23" spans="1:14" ht="29.4" thickBot="1" x14ac:dyDescent="0.35">
      <c r="A23" s="39"/>
      <c r="B23" s="49" t="s">
        <v>15</v>
      </c>
      <c r="C23" s="49" t="s">
        <v>96</v>
      </c>
      <c r="E23" s="34"/>
      <c r="F23" s="34"/>
      <c r="G23" s="34"/>
      <c r="H23" s="34"/>
      <c r="I23" s="7"/>
      <c r="J23" s="7"/>
      <c r="K23" s="7"/>
      <c r="L23" s="7"/>
      <c r="M23" s="7"/>
    </row>
    <row r="24" spans="1:14" ht="15" thickBot="1" x14ac:dyDescent="0.35">
      <c r="A24" s="40">
        <v>1</v>
      </c>
      <c r="C24" s="42">
        <v>158</v>
      </c>
      <c r="D24" s="38"/>
      <c r="E24" s="41">
        <f>E22</f>
        <v>413479638</v>
      </c>
      <c r="F24" s="36"/>
      <c r="G24" s="36"/>
      <c r="H24" s="36"/>
      <c r="I24" s="20"/>
      <c r="J24" s="20"/>
      <c r="K24" s="20"/>
      <c r="L24" s="20"/>
      <c r="M24" s="20"/>
    </row>
    <row r="25" spans="1:14" x14ac:dyDescent="0.3">
      <c r="A25" s="84"/>
      <c r="C25" s="85"/>
      <c r="D25" s="35"/>
      <c r="E25" s="86"/>
      <c r="F25" s="36"/>
      <c r="G25" s="36"/>
      <c r="H25" s="36"/>
      <c r="I25" s="20"/>
      <c r="J25" s="20"/>
      <c r="K25" s="20"/>
      <c r="L25" s="20"/>
      <c r="M25" s="20"/>
    </row>
    <row r="26" spans="1:14" x14ac:dyDescent="0.3">
      <c r="A26" s="84"/>
      <c r="C26" s="85"/>
      <c r="D26" s="35"/>
      <c r="E26" s="86"/>
      <c r="F26" s="36"/>
      <c r="G26" s="36"/>
      <c r="H26" s="36"/>
      <c r="I26" s="20"/>
      <c r="J26" s="20"/>
      <c r="K26" s="20"/>
      <c r="L26" s="20"/>
      <c r="M26" s="20"/>
    </row>
    <row r="27" spans="1:14" x14ac:dyDescent="0.3">
      <c r="A27" s="84"/>
      <c r="B27" s="106" t="s">
        <v>128</v>
      </c>
      <c r="C27" s="89"/>
      <c r="D27" s="89"/>
      <c r="E27" s="89"/>
      <c r="F27" s="89"/>
      <c r="G27" s="89"/>
      <c r="H27" s="89"/>
      <c r="I27" s="92"/>
      <c r="J27" s="92"/>
      <c r="K27" s="92"/>
      <c r="L27" s="92"/>
      <c r="M27" s="92"/>
      <c r="N27" s="93"/>
    </row>
    <row r="28" spans="1:14" x14ac:dyDescent="0.3">
      <c r="A28" s="84"/>
      <c r="B28" s="89"/>
      <c r="C28" s="89"/>
      <c r="D28" s="89"/>
      <c r="E28" s="89"/>
      <c r="F28" s="89"/>
      <c r="G28" s="89"/>
      <c r="H28" s="89"/>
      <c r="I28" s="92"/>
      <c r="J28" s="92"/>
      <c r="K28" s="92"/>
      <c r="L28" s="92"/>
      <c r="M28" s="92"/>
      <c r="N28" s="93"/>
    </row>
    <row r="29" spans="1:14" x14ac:dyDescent="0.3">
      <c r="A29" s="84"/>
      <c r="B29" s="109" t="s">
        <v>33</v>
      </c>
      <c r="C29" s="109" t="s">
        <v>129</v>
      </c>
      <c r="D29" s="109" t="s">
        <v>130</v>
      </c>
      <c r="E29" s="89"/>
      <c r="F29" s="89"/>
      <c r="G29" s="89"/>
      <c r="H29" s="89"/>
      <c r="I29" s="92"/>
      <c r="J29" s="92"/>
      <c r="K29" s="92"/>
      <c r="L29" s="92"/>
      <c r="M29" s="92"/>
      <c r="N29" s="93"/>
    </row>
    <row r="30" spans="1:14" x14ac:dyDescent="0.3">
      <c r="A30" s="84"/>
      <c r="B30" s="105" t="s">
        <v>131</v>
      </c>
      <c r="C30" s="164"/>
      <c r="D30" s="164" t="s">
        <v>155</v>
      </c>
      <c r="E30" s="89"/>
      <c r="F30" s="89"/>
      <c r="G30" s="89"/>
      <c r="H30" s="89"/>
      <c r="I30" s="92"/>
      <c r="J30" s="92"/>
      <c r="K30" s="92"/>
      <c r="L30" s="92"/>
      <c r="M30" s="92"/>
      <c r="N30" s="93"/>
    </row>
    <row r="31" spans="1:14" x14ac:dyDescent="0.3">
      <c r="A31" s="84"/>
      <c r="B31" s="105" t="s">
        <v>132</v>
      </c>
      <c r="C31" s="164" t="s">
        <v>155</v>
      </c>
      <c r="D31" s="164"/>
      <c r="E31" s="89"/>
      <c r="F31" s="89"/>
      <c r="G31" s="89"/>
      <c r="H31" s="89"/>
      <c r="I31" s="92"/>
      <c r="J31" s="92"/>
      <c r="K31" s="92"/>
      <c r="L31" s="92"/>
      <c r="M31" s="92"/>
      <c r="N31" s="93"/>
    </row>
    <row r="32" spans="1:14" x14ac:dyDescent="0.3">
      <c r="A32" s="84"/>
      <c r="B32" s="105" t="s">
        <v>133</v>
      </c>
      <c r="C32" s="164" t="s">
        <v>155</v>
      </c>
      <c r="D32" s="164"/>
      <c r="E32" s="89"/>
      <c r="F32" s="89"/>
      <c r="G32" s="89"/>
      <c r="H32" s="89"/>
      <c r="I32" s="92"/>
      <c r="J32" s="92"/>
      <c r="K32" s="92"/>
      <c r="L32" s="92"/>
      <c r="M32" s="92"/>
      <c r="N32" s="93"/>
    </row>
    <row r="33" spans="1:17" x14ac:dyDescent="0.3">
      <c r="A33" s="84"/>
      <c r="B33" s="105" t="s">
        <v>134</v>
      </c>
      <c r="C33" s="164" t="s">
        <v>155</v>
      </c>
      <c r="D33" s="164"/>
      <c r="E33" s="89"/>
      <c r="F33" s="89"/>
      <c r="G33" s="89"/>
      <c r="H33" s="89"/>
      <c r="I33" s="92"/>
      <c r="J33" s="92"/>
      <c r="K33" s="92"/>
      <c r="L33" s="92"/>
      <c r="M33" s="92"/>
      <c r="N33" s="93"/>
    </row>
    <row r="34" spans="1:17" x14ac:dyDescent="0.3">
      <c r="A34" s="84"/>
      <c r="B34" s="89"/>
      <c r="C34" s="89"/>
      <c r="D34" s="154"/>
      <c r="E34" s="89"/>
      <c r="F34" s="89"/>
      <c r="G34" s="89"/>
      <c r="H34" s="89"/>
      <c r="I34" s="92"/>
      <c r="J34" s="92"/>
      <c r="K34" s="92"/>
      <c r="L34" s="92"/>
      <c r="M34" s="92"/>
      <c r="N34" s="93"/>
    </row>
    <row r="35" spans="1:17" x14ac:dyDescent="0.3">
      <c r="A35" s="84"/>
      <c r="B35" s="89"/>
      <c r="C35" s="89"/>
      <c r="D35" s="89"/>
      <c r="E35" s="89"/>
      <c r="F35" s="89"/>
      <c r="G35" s="89"/>
      <c r="H35" s="89"/>
      <c r="I35" s="92"/>
      <c r="J35" s="92"/>
      <c r="K35" s="92"/>
      <c r="L35" s="92"/>
      <c r="M35" s="92"/>
      <c r="N35" s="93"/>
    </row>
    <row r="36" spans="1:17" x14ac:dyDescent="0.3">
      <c r="A36" s="84"/>
      <c r="B36" s="106" t="s">
        <v>135</v>
      </c>
      <c r="C36" s="89"/>
      <c r="D36" s="89"/>
      <c r="E36" s="89"/>
      <c r="F36" s="89"/>
      <c r="G36" s="89"/>
      <c r="H36" s="89"/>
      <c r="I36" s="92"/>
      <c r="J36" s="92"/>
      <c r="K36" s="92"/>
      <c r="L36" s="92"/>
      <c r="M36" s="92"/>
      <c r="N36" s="93"/>
    </row>
    <row r="37" spans="1:17" x14ac:dyDescent="0.3">
      <c r="A37" s="84"/>
      <c r="B37" s="89"/>
      <c r="C37" s="89"/>
      <c r="D37" s="89"/>
      <c r="E37" s="89"/>
      <c r="F37" s="89"/>
      <c r="G37" s="89"/>
      <c r="H37" s="89"/>
      <c r="I37" s="92"/>
      <c r="J37" s="92"/>
      <c r="K37" s="92"/>
      <c r="L37" s="92"/>
      <c r="M37" s="92"/>
      <c r="N37" s="93"/>
    </row>
    <row r="38" spans="1:17" x14ac:dyDescent="0.3">
      <c r="A38" s="84"/>
      <c r="B38" s="89"/>
      <c r="C38" s="89"/>
      <c r="D38" s="89"/>
      <c r="E38" s="89"/>
      <c r="F38" s="89"/>
      <c r="G38" s="89"/>
      <c r="H38" s="89"/>
      <c r="I38" s="92"/>
      <c r="J38" s="92"/>
      <c r="K38" s="92"/>
      <c r="L38" s="92"/>
      <c r="M38" s="92"/>
      <c r="N38" s="93"/>
    </row>
    <row r="39" spans="1:17" x14ac:dyDescent="0.3">
      <c r="A39" s="84"/>
      <c r="B39" s="109" t="s">
        <v>33</v>
      </c>
      <c r="C39" s="109" t="s">
        <v>58</v>
      </c>
      <c r="D39" s="108" t="s">
        <v>51</v>
      </c>
      <c r="E39" s="108" t="s">
        <v>16</v>
      </c>
      <c r="F39" s="89"/>
      <c r="G39" s="89"/>
      <c r="H39" s="89"/>
      <c r="I39" s="92"/>
      <c r="J39" s="92"/>
      <c r="K39" s="92"/>
      <c r="L39" s="92"/>
      <c r="M39" s="92"/>
      <c r="N39" s="93"/>
    </row>
    <row r="40" spans="1:17" ht="27.6" x14ac:dyDescent="0.3">
      <c r="A40" s="84"/>
      <c r="B40" s="90" t="s">
        <v>136</v>
      </c>
      <c r="C40" s="91">
        <v>40</v>
      </c>
      <c r="D40" s="164">
        <v>0</v>
      </c>
      <c r="E40" s="205">
        <f>+D40+D41</f>
        <v>0</v>
      </c>
      <c r="F40" s="89"/>
      <c r="G40" s="89"/>
      <c r="H40" s="89"/>
      <c r="I40" s="92"/>
      <c r="J40" s="92"/>
      <c r="K40" s="92"/>
      <c r="L40" s="92"/>
      <c r="M40" s="92"/>
      <c r="N40" s="93"/>
    </row>
    <row r="41" spans="1:17" ht="41.4" x14ac:dyDescent="0.3">
      <c r="A41" s="84"/>
      <c r="B41" s="90" t="s">
        <v>137</v>
      </c>
      <c r="C41" s="91">
        <v>60</v>
      </c>
      <c r="D41" s="164">
        <v>0</v>
      </c>
      <c r="E41" s="206"/>
      <c r="F41" s="89"/>
      <c r="G41" s="89"/>
      <c r="H41" s="89"/>
      <c r="I41" s="92"/>
      <c r="J41" s="92"/>
      <c r="K41" s="92"/>
      <c r="L41" s="92"/>
      <c r="M41" s="92"/>
      <c r="N41" s="93"/>
    </row>
    <row r="42" spans="1:17" x14ac:dyDescent="0.3">
      <c r="A42" s="84"/>
      <c r="C42" s="85"/>
      <c r="D42" s="35"/>
      <c r="E42" s="86"/>
      <c r="F42" s="36"/>
      <c r="G42" s="36"/>
      <c r="H42" s="36"/>
      <c r="I42" s="20"/>
      <c r="J42" s="20"/>
      <c r="K42" s="20"/>
      <c r="L42" s="20"/>
      <c r="M42" s="20"/>
    </row>
    <row r="43" spans="1:17" x14ac:dyDescent="0.3">
      <c r="A43" s="84"/>
      <c r="C43" s="85"/>
      <c r="D43" s="35"/>
      <c r="E43" s="86"/>
      <c r="F43" s="36"/>
      <c r="G43" s="36"/>
      <c r="H43" s="36"/>
      <c r="I43" s="20"/>
      <c r="J43" s="20"/>
      <c r="K43" s="20"/>
      <c r="L43" s="20"/>
      <c r="M43" s="20"/>
    </row>
    <row r="44" spans="1:17" x14ac:dyDescent="0.3">
      <c r="A44" s="84"/>
      <c r="C44" s="85"/>
      <c r="D44" s="35"/>
      <c r="E44" s="86"/>
      <c r="F44" s="36"/>
      <c r="G44" s="36"/>
      <c r="H44" s="36"/>
      <c r="I44" s="20"/>
      <c r="J44" s="20"/>
      <c r="K44" s="20"/>
      <c r="L44" s="20"/>
      <c r="M44" s="20"/>
    </row>
    <row r="45" spans="1:17" ht="15" thickBot="1" x14ac:dyDescent="0.35">
      <c r="M45" s="222" t="s">
        <v>35</v>
      </c>
      <c r="N45" s="222"/>
    </row>
    <row r="46" spans="1:17" x14ac:dyDescent="0.3">
      <c r="B46" s="106" t="s">
        <v>30</v>
      </c>
      <c r="M46" s="59"/>
      <c r="N46" s="59"/>
    </row>
    <row r="47" spans="1:17" ht="15" thickBot="1" x14ac:dyDescent="0.35">
      <c r="M47" s="59"/>
      <c r="N47" s="59"/>
    </row>
    <row r="48" spans="1:17" s="92" customFormat="1" ht="57.6" x14ac:dyDescent="0.3">
      <c r="B48" s="102" t="s">
        <v>138</v>
      </c>
      <c r="C48" s="102" t="s">
        <v>139</v>
      </c>
      <c r="D48" s="102" t="s">
        <v>140</v>
      </c>
      <c r="E48" s="102" t="s">
        <v>45</v>
      </c>
      <c r="F48" s="102" t="s">
        <v>22</v>
      </c>
      <c r="G48" s="102" t="s">
        <v>97</v>
      </c>
      <c r="H48" s="102" t="s">
        <v>17</v>
      </c>
      <c r="I48" s="102" t="s">
        <v>10</v>
      </c>
      <c r="J48" s="102" t="s">
        <v>31</v>
      </c>
      <c r="K48" s="102" t="s">
        <v>61</v>
      </c>
      <c r="L48" s="102" t="s">
        <v>20</v>
      </c>
      <c r="M48" s="88" t="s">
        <v>26</v>
      </c>
      <c r="N48" s="102" t="s">
        <v>141</v>
      </c>
      <c r="O48" s="102" t="s">
        <v>36</v>
      </c>
      <c r="P48" s="103" t="s">
        <v>11</v>
      </c>
      <c r="Q48" s="103" t="s">
        <v>19</v>
      </c>
    </row>
    <row r="49" spans="1:26" s="97" customFormat="1" ht="94.5" customHeight="1" x14ac:dyDescent="0.3">
      <c r="A49" s="43">
        <v>1</v>
      </c>
      <c r="B49" s="99" t="s">
        <v>152</v>
      </c>
      <c r="C49" s="99" t="s">
        <v>152</v>
      </c>
      <c r="D49" s="98" t="s">
        <v>153</v>
      </c>
      <c r="E49" s="159">
        <v>328</v>
      </c>
      <c r="F49" s="94" t="s">
        <v>129</v>
      </c>
      <c r="G49" s="133"/>
      <c r="H49" s="101">
        <v>41516</v>
      </c>
      <c r="I49" s="101">
        <v>41988</v>
      </c>
      <c r="J49" s="95" t="s">
        <v>130</v>
      </c>
      <c r="K49" s="143">
        <v>0</v>
      </c>
      <c r="L49" s="144">
        <v>13</v>
      </c>
      <c r="M49" s="144">
        <v>1137</v>
      </c>
      <c r="N49" s="87"/>
      <c r="O49" s="23">
        <v>3253941163</v>
      </c>
      <c r="P49" s="23">
        <v>127</v>
      </c>
      <c r="Q49" s="134" t="s">
        <v>324</v>
      </c>
      <c r="R49" s="96"/>
      <c r="S49" s="96"/>
      <c r="T49" s="96"/>
      <c r="U49" s="96"/>
      <c r="V49" s="96"/>
      <c r="W49" s="96"/>
      <c r="X49" s="96"/>
      <c r="Y49" s="96"/>
      <c r="Z49" s="96"/>
    </row>
    <row r="50" spans="1:26" s="97" customFormat="1" x14ac:dyDescent="0.3">
      <c r="A50" s="43"/>
      <c r="B50" s="46" t="s">
        <v>16</v>
      </c>
      <c r="C50" s="99"/>
      <c r="D50" s="98"/>
      <c r="E50" s="143"/>
      <c r="F50" s="94"/>
      <c r="G50" s="94"/>
      <c r="H50" s="101"/>
      <c r="I50" s="101"/>
      <c r="J50" s="95"/>
      <c r="K50" s="100"/>
      <c r="L50" s="100"/>
      <c r="M50" s="145"/>
      <c r="N50" s="100"/>
      <c r="O50" s="23"/>
      <c r="P50" s="23"/>
      <c r="Q50" s="135"/>
    </row>
    <row r="51" spans="1:26" s="26" customFormat="1" x14ac:dyDescent="0.3">
      <c r="E51" s="27"/>
    </row>
    <row r="52" spans="1:26" s="26" customFormat="1" x14ac:dyDescent="0.3">
      <c r="B52" s="223" t="s">
        <v>28</v>
      </c>
      <c r="C52" s="223" t="s">
        <v>27</v>
      </c>
      <c r="D52" s="221" t="s">
        <v>34</v>
      </c>
      <c r="E52" s="221"/>
    </row>
    <row r="53" spans="1:26" s="26" customFormat="1" x14ac:dyDescent="0.3">
      <c r="B53" s="224"/>
      <c r="C53" s="224"/>
      <c r="D53" s="166" t="s">
        <v>23</v>
      </c>
      <c r="E53" s="57" t="s">
        <v>24</v>
      </c>
    </row>
    <row r="54" spans="1:26" s="26" customFormat="1" ht="18" x14ac:dyDescent="0.3">
      <c r="B54" s="54" t="s">
        <v>21</v>
      </c>
      <c r="C54" s="55">
        <f>+K50</f>
        <v>0</v>
      </c>
      <c r="D54" s="53"/>
      <c r="E54" s="53" t="s">
        <v>155</v>
      </c>
      <c r="F54" s="28"/>
      <c r="G54" s="28"/>
      <c r="H54" s="28"/>
      <c r="I54" s="28"/>
      <c r="J54" s="28"/>
      <c r="K54" s="28"/>
      <c r="L54" s="28"/>
      <c r="M54" s="28"/>
    </row>
    <row r="55" spans="1:26" s="26" customFormat="1" x14ac:dyDescent="0.3">
      <c r="B55" s="54" t="s">
        <v>25</v>
      </c>
      <c r="C55" s="55" t="s">
        <v>165</v>
      </c>
      <c r="D55" s="53" t="s">
        <v>155</v>
      </c>
      <c r="E55" s="53"/>
    </row>
    <row r="56" spans="1:26" s="26" customFormat="1" x14ac:dyDescent="0.3">
      <c r="B56" s="29"/>
      <c r="C56" s="219"/>
      <c r="D56" s="219"/>
      <c r="E56" s="219"/>
      <c r="F56" s="219"/>
      <c r="G56" s="219"/>
      <c r="H56" s="219"/>
      <c r="I56" s="219"/>
      <c r="J56" s="219"/>
      <c r="K56" s="219"/>
      <c r="L56" s="219"/>
      <c r="M56" s="219"/>
      <c r="N56" s="219"/>
    </row>
    <row r="57" spans="1:26" ht="15" thickBot="1" x14ac:dyDescent="0.35"/>
    <row r="58" spans="1:26" ht="26.4" thickBot="1" x14ac:dyDescent="0.35">
      <c r="B58" s="218" t="s">
        <v>98</v>
      </c>
      <c r="C58" s="218"/>
      <c r="D58" s="218"/>
      <c r="E58" s="218"/>
      <c r="F58" s="218"/>
      <c r="G58" s="218"/>
      <c r="H58" s="218"/>
      <c r="I58" s="218"/>
      <c r="J58" s="218"/>
      <c r="K58" s="218"/>
      <c r="L58" s="218"/>
      <c r="M58" s="218"/>
      <c r="N58" s="218"/>
    </row>
    <row r="61" spans="1:26" s="92" customFormat="1" ht="86.4" x14ac:dyDescent="0.3">
      <c r="B61" s="104" t="s">
        <v>142</v>
      </c>
      <c r="C61" s="104" t="s">
        <v>2</v>
      </c>
      <c r="D61" s="104" t="s">
        <v>100</v>
      </c>
      <c r="E61" s="104" t="s">
        <v>99</v>
      </c>
      <c r="F61" s="104" t="s">
        <v>101</v>
      </c>
      <c r="G61" s="104" t="s">
        <v>102</v>
      </c>
      <c r="H61" s="104" t="s">
        <v>103</v>
      </c>
      <c r="I61" s="104" t="s">
        <v>104</v>
      </c>
      <c r="J61" s="104" t="s">
        <v>105</v>
      </c>
      <c r="K61" s="104" t="s">
        <v>106</v>
      </c>
      <c r="L61" s="104" t="s">
        <v>107</v>
      </c>
      <c r="M61" s="163" t="s">
        <v>108</v>
      </c>
      <c r="N61" s="163" t="s">
        <v>109</v>
      </c>
      <c r="O61" s="215" t="s">
        <v>3</v>
      </c>
      <c r="P61" s="216"/>
      <c r="Q61" s="104" t="s">
        <v>18</v>
      </c>
    </row>
    <row r="62" spans="1:26" ht="30" customHeight="1" x14ac:dyDescent="0.3">
      <c r="B62" s="3" t="s">
        <v>302</v>
      </c>
      <c r="C62" s="171" t="s">
        <v>303</v>
      </c>
      <c r="D62" s="146" t="s">
        <v>304</v>
      </c>
      <c r="E62" s="53">
        <v>198</v>
      </c>
      <c r="F62" s="53"/>
      <c r="G62" s="53"/>
      <c r="H62" s="53"/>
      <c r="I62" s="53" t="s">
        <v>129</v>
      </c>
      <c r="J62" s="53" t="s">
        <v>129</v>
      </c>
      <c r="K62" s="53" t="s">
        <v>129</v>
      </c>
      <c r="L62" s="53" t="s">
        <v>129</v>
      </c>
      <c r="M62" s="53" t="s">
        <v>129</v>
      </c>
      <c r="N62" s="53" t="s">
        <v>129</v>
      </c>
      <c r="O62" s="199"/>
      <c r="P62" s="200"/>
      <c r="Q62" s="53" t="s">
        <v>129</v>
      </c>
    </row>
    <row r="63" spans="1:26" x14ac:dyDescent="0.3">
      <c r="B63" s="6" t="s">
        <v>1</v>
      </c>
    </row>
    <row r="64" spans="1:26" x14ac:dyDescent="0.3">
      <c r="B64" s="6" t="s">
        <v>37</v>
      </c>
    </row>
    <row r="65" spans="2:17" x14ac:dyDescent="0.3">
      <c r="B65" s="6" t="s">
        <v>62</v>
      </c>
    </row>
    <row r="67" spans="2:17" ht="15" thickBot="1" x14ac:dyDescent="0.35"/>
    <row r="68" spans="2:17" ht="26.4" thickBot="1" x14ac:dyDescent="0.35">
      <c r="B68" s="209" t="s">
        <v>38</v>
      </c>
      <c r="C68" s="210"/>
      <c r="D68" s="210"/>
      <c r="E68" s="210"/>
      <c r="F68" s="210"/>
      <c r="G68" s="210"/>
      <c r="H68" s="210"/>
      <c r="I68" s="210"/>
      <c r="J68" s="210"/>
      <c r="K68" s="210"/>
      <c r="L68" s="210"/>
      <c r="M68" s="210"/>
      <c r="N68" s="211"/>
    </row>
    <row r="73" spans="2:17" ht="43.2" x14ac:dyDescent="0.3">
      <c r="B73" s="104" t="s">
        <v>0</v>
      </c>
      <c r="C73" s="104" t="s">
        <v>39</v>
      </c>
      <c r="D73" s="104" t="s">
        <v>40</v>
      </c>
      <c r="E73" s="104" t="s">
        <v>110</v>
      </c>
      <c r="F73" s="104" t="s">
        <v>112</v>
      </c>
      <c r="G73" s="104" t="s">
        <v>113</v>
      </c>
      <c r="H73" s="104" t="s">
        <v>114</v>
      </c>
      <c r="I73" s="104" t="s">
        <v>111</v>
      </c>
      <c r="J73" s="215" t="s">
        <v>115</v>
      </c>
      <c r="K73" s="232"/>
      <c r="L73" s="216"/>
      <c r="M73" s="104" t="s">
        <v>116</v>
      </c>
      <c r="N73" s="104" t="s">
        <v>41</v>
      </c>
      <c r="O73" s="104" t="s">
        <v>42</v>
      </c>
      <c r="P73" s="215" t="s">
        <v>3</v>
      </c>
      <c r="Q73" s="216"/>
    </row>
    <row r="74" spans="2:17" ht="51.75" customHeight="1" x14ac:dyDescent="0.3">
      <c r="B74" s="160" t="s">
        <v>43</v>
      </c>
      <c r="C74" s="167">
        <v>1</v>
      </c>
      <c r="D74" s="167" t="s">
        <v>223</v>
      </c>
      <c r="E74" s="168">
        <v>55169482</v>
      </c>
      <c r="F74" s="167" t="s">
        <v>224</v>
      </c>
      <c r="G74" s="167" t="s">
        <v>181</v>
      </c>
      <c r="H74" s="147">
        <v>35118</v>
      </c>
      <c r="I74" s="146"/>
      <c r="J74" s="167" t="s">
        <v>226</v>
      </c>
      <c r="K74" s="146" t="s">
        <v>225</v>
      </c>
      <c r="L74" s="146" t="s">
        <v>232</v>
      </c>
      <c r="M74" s="167" t="s">
        <v>129</v>
      </c>
      <c r="N74" s="167" t="s">
        <v>129</v>
      </c>
      <c r="O74" s="167" t="s">
        <v>129</v>
      </c>
      <c r="P74" s="199"/>
      <c r="Q74" s="200"/>
    </row>
    <row r="75" spans="2:17" ht="117.75" customHeight="1" x14ac:dyDescent="0.3">
      <c r="B75" s="160" t="s">
        <v>43</v>
      </c>
      <c r="C75" s="167">
        <v>1</v>
      </c>
      <c r="D75" s="167" t="s">
        <v>219</v>
      </c>
      <c r="E75" s="168">
        <v>1075239720</v>
      </c>
      <c r="F75" s="167" t="s">
        <v>220</v>
      </c>
      <c r="G75" s="167" t="s">
        <v>181</v>
      </c>
      <c r="H75" s="147">
        <v>40220</v>
      </c>
      <c r="I75" s="146"/>
      <c r="J75" s="167" t="s">
        <v>222</v>
      </c>
      <c r="K75" s="174" t="s">
        <v>221</v>
      </c>
      <c r="L75" s="146" t="s">
        <v>189</v>
      </c>
      <c r="M75" s="167" t="s">
        <v>129</v>
      </c>
      <c r="N75" s="167" t="s">
        <v>129</v>
      </c>
      <c r="O75" s="167" t="s">
        <v>129</v>
      </c>
      <c r="P75" s="199"/>
      <c r="Q75" s="200"/>
    </row>
    <row r="76" spans="2:17" ht="57.75" customHeight="1" x14ac:dyDescent="0.3">
      <c r="B76" s="169" t="s">
        <v>44</v>
      </c>
      <c r="C76" s="170">
        <v>1</v>
      </c>
      <c r="D76" s="170" t="s">
        <v>287</v>
      </c>
      <c r="E76" s="168">
        <v>36067178</v>
      </c>
      <c r="F76" s="170" t="s">
        <v>170</v>
      </c>
      <c r="G76" s="170" t="s">
        <v>173</v>
      </c>
      <c r="H76" s="147">
        <v>38701</v>
      </c>
      <c r="I76" s="146"/>
      <c r="J76" s="170" t="s">
        <v>289</v>
      </c>
      <c r="K76" s="146" t="s">
        <v>288</v>
      </c>
      <c r="L76" s="146" t="s">
        <v>170</v>
      </c>
      <c r="M76" s="170" t="s">
        <v>129</v>
      </c>
      <c r="N76" s="170" t="s">
        <v>129</v>
      </c>
      <c r="O76" s="170" t="s">
        <v>129</v>
      </c>
      <c r="P76" s="231"/>
      <c r="Q76" s="231"/>
    </row>
    <row r="77" spans="2:17" ht="57" customHeight="1" x14ac:dyDescent="0.3">
      <c r="B77" s="160" t="s">
        <v>44</v>
      </c>
      <c r="C77" s="167">
        <v>1</v>
      </c>
      <c r="D77" s="167" t="s">
        <v>290</v>
      </c>
      <c r="E77" s="168">
        <v>1075229648</v>
      </c>
      <c r="F77" s="167" t="s">
        <v>170</v>
      </c>
      <c r="G77" s="167" t="s">
        <v>181</v>
      </c>
      <c r="H77" s="147">
        <v>40599</v>
      </c>
      <c r="I77" s="146"/>
      <c r="J77" s="167" t="s">
        <v>292</v>
      </c>
      <c r="K77" s="146" t="s">
        <v>291</v>
      </c>
      <c r="L77" s="146" t="s">
        <v>170</v>
      </c>
      <c r="M77" s="170" t="s">
        <v>129</v>
      </c>
      <c r="N77" s="170" t="s">
        <v>129</v>
      </c>
      <c r="O77" s="170" t="s">
        <v>129</v>
      </c>
      <c r="P77" s="231"/>
      <c r="Q77" s="231"/>
    </row>
    <row r="79" spans="2:17" ht="15" thickBot="1" x14ac:dyDescent="0.35"/>
    <row r="80" spans="2:17" ht="26.4" thickBot="1" x14ac:dyDescent="0.35">
      <c r="B80" s="209" t="s">
        <v>46</v>
      </c>
      <c r="C80" s="210"/>
      <c r="D80" s="210"/>
      <c r="E80" s="210"/>
      <c r="F80" s="210"/>
      <c r="G80" s="210"/>
      <c r="H80" s="210"/>
      <c r="I80" s="210"/>
      <c r="J80" s="210"/>
      <c r="K80" s="210"/>
      <c r="L80" s="210"/>
      <c r="M80" s="210"/>
      <c r="N80" s="211"/>
    </row>
    <row r="83" spans="1:26" ht="28.8" x14ac:dyDescent="0.3">
      <c r="B83" s="62" t="s">
        <v>33</v>
      </c>
      <c r="C83" s="62" t="s">
        <v>47</v>
      </c>
      <c r="D83" s="215" t="s">
        <v>3</v>
      </c>
      <c r="E83" s="216"/>
    </row>
    <row r="84" spans="1:26" x14ac:dyDescent="0.3">
      <c r="B84" s="63" t="s">
        <v>117</v>
      </c>
      <c r="C84" s="164" t="s">
        <v>129</v>
      </c>
      <c r="D84" s="217"/>
      <c r="E84" s="217"/>
    </row>
    <row r="87" spans="1:26" ht="25.8" x14ac:dyDescent="0.3">
      <c r="B87" s="207" t="s">
        <v>64</v>
      </c>
      <c r="C87" s="208"/>
      <c r="D87" s="208"/>
      <c r="E87" s="208"/>
      <c r="F87" s="208"/>
      <c r="G87" s="208"/>
      <c r="H87" s="208"/>
      <c r="I87" s="208"/>
      <c r="J87" s="208"/>
      <c r="K87" s="208"/>
      <c r="L87" s="208"/>
      <c r="M87" s="208"/>
      <c r="N87" s="208"/>
      <c r="O87" s="208"/>
      <c r="P87" s="208"/>
    </row>
    <row r="89" spans="1:26" ht="15" thickBot="1" x14ac:dyDescent="0.35"/>
    <row r="90" spans="1:26" ht="26.4" thickBot="1" x14ac:dyDescent="0.35">
      <c r="B90" s="209" t="s">
        <v>54</v>
      </c>
      <c r="C90" s="210"/>
      <c r="D90" s="210"/>
      <c r="E90" s="210"/>
      <c r="F90" s="210"/>
      <c r="G90" s="210"/>
      <c r="H90" s="210"/>
      <c r="I90" s="210"/>
      <c r="J90" s="210"/>
      <c r="K90" s="210"/>
      <c r="L90" s="210"/>
      <c r="M90" s="210"/>
      <c r="N90" s="211"/>
    </row>
    <row r="92" spans="1:26" ht="15" thickBot="1" x14ac:dyDescent="0.35">
      <c r="M92" s="59"/>
      <c r="N92" s="59"/>
    </row>
    <row r="93" spans="1:26" s="92" customFormat="1" ht="57.6" x14ac:dyDescent="0.3">
      <c r="B93" s="102" t="s">
        <v>138</v>
      </c>
      <c r="C93" s="102" t="s">
        <v>139</v>
      </c>
      <c r="D93" s="102" t="s">
        <v>140</v>
      </c>
      <c r="E93" s="102" t="s">
        <v>45</v>
      </c>
      <c r="F93" s="102" t="s">
        <v>22</v>
      </c>
      <c r="G93" s="102" t="s">
        <v>97</v>
      </c>
      <c r="H93" s="102" t="s">
        <v>17</v>
      </c>
      <c r="I93" s="102" t="s">
        <v>10</v>
      </c>
      <c r="J93" s="102" t="s">
        <v>31</v>
      </c>
      <c r="K93" s="102" t="s">
        <v>61</v>
      </c>
      <c r="L93" s="102" t="s">
        <v>20</v>
      </c>
      <c r="M93" s="88" t="s">
        <v>26</v>
      </c>
      <c r="N93" s="102" t="s">
        <v>141</v>
      </c>
      <c r="O93" s="102" t="s">
        <v>36</v>
      </c>
      <c r="P93" s="103" t="s">
        <v>11</v>
      </c>
      <c r="Q93" s="103" t="s">
        <v>19</v>
      </c>
    </row>
    <row r="94" spans="1:26" s="97" customFormat="1" ht="102.75" customHeight="1" x14ac:dyDescent="0.3">
      <c r="A94" s="43">
        <v>1</v>
      </c>
      <c r="B94" s="99" t="s">
        <v>152</v>
      </c>
      <c r="C94" s="99" t="s">
        <v>152</v>
      </c>
      <c r="D94" s="98" t="s">
        <v>153</v>
      </c>
      <c r="E94" s="159">
        <v>343</v>
      </c>
      <c r="F94" s="94" t="s">
        <v>129</v>
      </c>
      <c r="G94" s="133"/>
      <c r="H94" s="101">
        <v>41516</v>
      </c>
      <c r="I94" s="101">
        <v>41988</v>
      </c>
      <c r="J94" s="95" t="s">
        <v>130</v>
      </c>
      <c r="K94" s="143"/>
      <c r="L94" s="172">
        <v>13</v>
      </c>
      <c r="M94" s="144">
        <v>1273</v>
      </c>
      <c r="N94" s="87"/>
      <c r="O94" s="23">
        <v>2341753898</v>
      </c>
      <c r="P94" s="23">
        <v>114</v>
      </c>
      <c r="Q94" s="134" t="s">
        <v>313</v>
      </c>
      <c r="R94" s="96"/>
      <c r="S94" s="96"/>
      <c r="T94" s="96"/>
      <c r="U94" s="96"/>
      <c r="V94" s="96"/>
      <c r="W94" s="96"/>
      <c r="X94" s="96"/>
      <c r="Y94" s="96"/>
      <c r="Z94" s="96"/>
    </row>
    <row r="95" spans="1:26" s="97" customFormat="1" ht="102.75" customHeight="1" x14ac:dyDescent="0.3">
      <c r="A95" s="43">
        <f>+A94+1</f>
        <v>2</v>
      </c>
      <c r="B95" s="99" t="s">
        <v>152</v>
      </c>
      <c r="C95" s="99" t="s">
        <v>152</v>
      </c>
      <c r="D95" s="98" t="s">
        <v>153</v>
      </c>
      <c r="E95" s="159">
        <v>328</v>
      </c>
      <c r="F95" s="94" t="s">
        <v>129</v>
      </c>
      <c r="G95" s="133"/>
      <c r="H95" s="101">
        <v>41516</v>
      </c>
      <c r="I95" s="101">
        <v>41988</v>
      </c>
      <c r="J95" s="95" t="s">
        <v>130</v>
      </c>
      <c r="K95" s="143"/>
      <c r="L95" s="172">
        <v>13</v>
      </c>
      <c r="M95" s="144">
        <v>1137</v>
      </c>
      <c r="N95" s="87"/>
      <c r="O95" s="23">
        <v>3253941163</v>
      </c>
      <c r="P95" s="23">
        <v>116</v>
      </c>
      <c r="Q95" s="134" t="s">
        <v>315</v>
      </c>
      <c r="R95" s="96"/>
      <c r="S95" s="96"/>
      <c r="T95" s="96"/>
      <c r="U95" s="96"/>
      <c r="V95" s="96"/>
      <c r="W95" s="96"/>
      <c r="X95" s="96"/>
      <c r="Y95" s="96"/>
      <c r="Z95" s="96"/>
    </row>
    <row r="96" spans="1:26" s="97" customFormat="1" ht="75" customHeight="1" x14ac:dyDescent="0.3">
      <c r="A96" s="43">
        <f t="shared" ref="A96:A98" si="0">+A95+1</f>
        <v>3</v>
      </c>
      <c r="B96" s="99" t="s">
        <v>152</v>
      </c>
      <c r="C96" s="99" t="s">
        <v>152</v>
      </c>
      <c r="D96" s="98" t="s">
        <v>157</v>
      </c>
      <c r="E96" s="173">
        <v>7</v>
      </c>
      <c r="F96" s="94" t="s">
        <v>129</v>
      </c>
      <c r="G96" s="133"/>
      <c r="H96" s="101">
        <v>40922</v>
      </c>
      <c r="I96" s="101">
        <v>41274</v>
      </c>
      <c r="J96" s="95" t="s">
        <v>130</v>
      </c>
      <c r="K96" s="143"/>
      <c r="L96" s="172">
        <v>11.5</v>
      </c>
      <c r="M96" s="144">
        <v>1517</v>
      </c>
      <c r="N96" s="87"/>
      <c r="O96" s="23">
        <v>165523218</v>
      </c>
      <c r="P96" s="23">
        <v>118</v>
      </c>
      <c r="Q96" s="134" t="s">
        <v>316</v>
      </c>
      <c r="R96" s="96"/>
      <c r="S96" s="96"/>
      <c r="T96" s="96"/>
      <c r="U96" s="96"/>
      <c r="V96" s="96"/>
      <c r="W96" s="96"/>
      <c r="X96" s="96"/>
      <c r="Y96" s="96"/>
      <c r="Z96" s="96"/>
    </row>
    <row r="97" spans="1:26" s="97" customFormat="1" ht="67.5" customHeight="1" x14ac:dyDescent="0.3">
      <c r="A97" s="43">
        <v>4</v>
      </c>
      <c r="B97" s="99" t="s">
        <v>152</v>
      </c>
      <c r="C97" s="99" t="s">
        <v>152</v>
      </c>
      <c r="D97" s="98" t="s">
        <v>161</v>
      </c>
      <c r="E97" s="159">
        <v>1</v>
      </c>
      <c r="F97" s="94" t="s">
        <v>129</v>
      </c>
      <c r="G97" s="133"/>
      <c r="H97" s="101">
        <v>40210</v>
      </c>
      <c r="I97" s="101">
        <v>41243</v>
      </c>
      <c r="J97" s="95" t="s">
        <v>130</v>
      </c>
      <c r="K97" s="143"/>
      <c r="L97" s="144">
        <v>34</v>
      </c>
      <c r="M97" s="144">
        <v>252</v>
      </c>
      <c r="N97" s="87"/>
      <c r="O97" s="23">
        <v>392000000</v>
      </c>
      <c r="P97" s="23">
        <v>123</v>
      </c>
      <c r="Q97" s="134" t="s">
        <v>317</v>
      </c>
      <c r="R97" s="96"/>
      <c r="S97" s="96"/>
      <c r="T97" s="96"/>
      <c r="U97" s="96"/>
      <c r="V97" s="96"/>
      <c r="W97" s="96"/>
      <c r="X97" s="96"/>
      <c r="Y97" s="96"/>
      <c r="Z97" s="96"/>
    </row>
    <row r="98" spans="1:26" s="97" customFormat="1" ht="72.75" customHeight="1" x14ac:dyDescent="0.3">
      <c r="A98" s="43">
        <f t="shared" si="0"/>
        <v>5</v>
      </c>
      <c r="B98" s="99" t="s">
        <v>152</v>
      </c>
      <c r="C98" s="99" t="s">
        <v>152</v>
      </c>
      <c r="D98" s="98" t="s">
        <v>163</v>
      </c>
      <c r="E98" s="159">
        <v>12</v>
      </c>
      <c r="F98" s="94" t="s">
        <v>129</v>
      </c>
      <c r="G98" s="133"/>
      <c r="H98" s="101">
        <v>40909</v>
      </c>
      <c r="I98" s="101">
        <v>41274</v>
      </c>
      <c r="J98" s="95" t="s">
        <v>130</v>
      </c>
      <c r="K98" s="143"/>
      <c r="L98" s="144">
        <v>12</v>
      </c>
      <c r="M98" s="144">
        <v>1792</v>
      </c>
      <c r="N98" s="87"/>
      <c r="O98" s="23">
        <v>127245320</v>
      </c>
      <c r="P98" s="23">
        <v>125</v>
      </c>
      <c r="Q98" s="134" t="s">
        <v>318</v>
      </c>
      <c r="R98" s="96"/>
      <c r="S98" s="96"/>
      <c r="T98" s="96"/>
      <c r="U98" s="96"/>
      <c r="V98" s="96"/>
      <c r="W98" s="96"/>
      <c r="X98" s="96"/>
      <c r="Y98" s="96"/>
      <c r="Z98" s="96"/>
    </row>
    <row r="99" spans="1:26" s="97" customFormat="1" x14ac:dyDescent="0.3">
      <c r="A99" s="43"/>
      <c r="B99" s="46" t="s">
        <v>16</v>
      </c>
      <c r="C99" s="99"/>
      <c r="D99" s="98"/>
      <c r="E99" s="143"/>
      <c r="F99" s="143"/>
      <c r="G99" s="143"/>
      <c r="H99" s="101"/>
      <c r="I99" s="101"/>
      <c r="J99" s="95"/>
      <c r="K99" s="100"/>
      <c r="L99" s="100"/>
      <c r="M99" s="145"/>
      <c r="N99" s="100"/>
      <c r="O99" s="155"/>
      <c r="P99" s="23"/>
      <c r="Q99" s="135"/>
    </row>
    <row r="100" spans="1:26" x14ac:dyDescent="0.3">
      <c r="B100" s="26"/>
      <c r="C100" s="26"/>
      <c r="D100" s="26"/>
      <c r="E100" s="27"/>
      <c r="F100" s="26"/>
      <c r="G100" s="26"/>
      <c r="H100" s="26"/>
      <c r="I100" s="26"/>
      <c r="J100" s="26"/>
      <c r="K100" s="26"/>
      <c r="L100" s="26"/>
      <c r="M100" s="26"/>
      <c r="N100" s="26"/>
      <c r="O100" s="26"/>
      <c r="P100" s="26"/>
    </row>
    <row r="101" spans="1:26" ht="18" x14ac:dyDescent="0.3">
      <c r="B101" s="54" t="s">
        <v>32</v>
      </c>
      <c r="C101" s="67" t="s">
        <v>309</v>
      </c>
      <c r="H101" s="28"/>
      <c r="I101" s="28"/>
      <c r="J101" s="28"/>
      <c r="K101" s="28"/>
      <c r="L101" s="28"/>
      <c r="M101" s="28"/>
      <c r="N101" s="26"/>
      <c r="O101" s="26"/>
      <c r="P101" s="26"/>
    </row>
    <row r="103" spans="1:26" ht="15" thickBot="1" x14ac:dyDescent="0.35"/>
    <row r="104" spans="1:26" ht="29.4" thickBot="1" x14ac:dyDescent="0.35">
      <c r="B104" s="70" t="s">
        <v>49</v>
      </c>
      <c r="C104" s="71" t="s">
        <v>50</v>
      </c>
      <c r="D104" s="70" t="s">
        <v>51</v>
      </c>
      <c r="E104" s="71" t="s">
        <v>55</v>
      </c>
    </row>
    <row r="105" spans="1:26" x14ac:dyDescent="0.3">
      <c r="B105" s="61" t="s">
        <v>118</v>
      </c>
      <c r="C105" s="64">
        <v>20</v>
      </c>
      <c r="D105" s="64">
        <v>0</v>
      </c>
      <c r="E105" s="212">
        <f>+D105+D106+D107</f>
        <v>0</v>
      </c>
    </row>
    <row r="106" spans="1:26" x14ac:dyDescent="0.3">
      <c r="B106" s="61" t="s">
        <v>119</v>
      </c>
      <c r="C106" s="53">
        <v>30</v>
      </c>
      <c r="D106" s="164">
        <v>0</v>
      </c>
      <c r="E106" s="213"/>
    </row>
    <row r="107" spans="1:26" ht="15" thickBot="1" x14ac:dyDescent="0.35">
      <c r="B107" s="61" t="s">
        <v>120</v>
      </c>
      <c r="C107" s="66">
        <v>40</v>
      </c>
      <c r="D107" s="66">
        <v>0</v>
      </c>
      <c r="E107" s="214"/>
    </row>
    <row r="109" spans="1:26" ht="15" thickBot="1" x14ac:dyDescent="0.35"/>
    <row r="110" spans="1:26" ht="26.4" thickBot="1" x14ac:dyDescent="0.35">
      <c r="B110" s="209" t="s">
        <v>52</v>
      </c>
      <c r="C110" s="210"/>
      <c r="D110" s="210"/>
      <c r="E110" s="210"/>
      <c r="F110" s="210"/>
      <c r="G110" s="210"/>
      <c r="H110" s="210"/>
      <c r="I110" s="210"/>
      <c r="J110" s="210"/>
      <c r="K110" s="210"/>
      <c r="L110" s="210"/>
      <c r="M110" s="210"/>
      <c r="N110" s="211"/>
    </row>
    <row r="112" spans="1:26" ht="43.2" x14ac:dyDescent="0.3">
      <c r="B112" s="104" t="s">
        <v>0</v>
      </c>
      <c r="C112" s="104" t="s">
        <v>39</v>
      </c>
      <c r="D112" s="104" t="s">
        <v>40</v>
      </c>
      <c r="E112" s="104" t="s">
        <v>110</v>
      </c>
      <c r="F112" s="104" t="s">
        <v>112</v>
      </c>
      <c r="G112" s="104" t="s">
        <v>113</v>
      </c>
      <c r="H112" s="104" t="s">
        <v>114</v>
      </c>
      <c r="I112" s="104" t="s">
        <v>111</v>
      </c>
      <c r="J112" s="215" t="s">
        <v>115</v>
      </c>
      <c r="K112" s="232"/>
      <c r="L112" s="216"/>
      <c r="M112" s="104" t="s">
        <v>116</v>
      </c>
      <c r="N112" s="104" t="s">
        <v>41</v>
      </c>
      <c r="O112" s="104" t="s">
        <v>42</v>
      </c>
      <c r="P112" s="215" t="s">
        <v>3</v>
      </c>
      <c r="Q112" s="216"/>
    </row>
    <row r="113" spans="2:17" s="152" customFormat="1" x14ac:dyDescent="0.3">
      <c r="B113" s="167" t="s">
        <v>123</v>
      </c>
      <c r="C113" s="167"/>
      <c r="D113" s="167"/>
      <c r="E113" s="168"/>
      <c r="F113" s="167"/>
      <c r="G113" s="167"/>
      <c r="H113" s="147"/>
      <c r="I113" s="146"/>
      <c r="J113" s="167"/>
      <c r="K113" s="146"/>
      <c r="L113" s="146"/>
      <c r="M113" s="167"/>
      <c r="N113" s="167"/>
      <c r="O113" s="167"/>
      <c r="P113" s="231" t="s">
        <v>310</v>
      </c>
      <c r="Q113" s="231"/>
    </row>
    <row r="114" spans="2:17" s="152" customFormat="1" x14ac:dyDescent="0.3">
      <c r="B114" s="167" t="s">
        <v>124</v>
      </c>
      <c r="C114" s="167"/>
      <c r="D114" s="167"/>
      <c r="E114" s="168"/>
      <c r="F114" s="167"/>
      <c r="G114" s="167"/>
      <c r="H114" s="147"/>
      <c r="I114" s="146"/>
      <c r="J114" s="146"/>
      <c r="K114" s="167"/>
      <c r="L114" s="146"/>
      <c r="M114" s="167"/>
      <c r="N114" s="167"/>
      <c r="O114" s="167"/>
      <c r="P114" s="231" t="s">
        <v>310</v>
      </c>
      <c r="Q114" s="231"/>
    </row>
    <row r="115" spans="2:17" s="152" customFormat="1" x14ac:dyDescent="0.3">
      <c r="B115" s="167" t="s">
        <v>125</v>
      </c>
      <c r="C115" s="167"/>
      <c r="D115" s="167"/>
      <c r="E115" s="168"/>
      <c r="F115" s="167"/>
      <c r="G115" s="167"/>
      <c r="H115" s="147"/>
      <c r="I115" s="146"/>
      <c r="J115" s="167"/>
      <c r="K115" s="146"/>
      <c r="L115" s="146"/>
      <c r="M115" s="167"/>
      <c r="N115" s="167"/>
      <c r="O115" s="167"/>
      <c r="P115" s="231" t="s">
        <v>310</v>
      </c>
      <c r="Q115" s="231"/>
    </row>
    <row r="118" spans="2:17" ht="15" thickBot="1" x14ac:dyDescent="0.35"/>
    <row r="119" spans="2:17" ht="28.8" x14ac:dyDescent="0.3">
      <c r="B119" s="108" t="s">
        <v>33</v>
      </c>
      <c r="C119" s="108" t="s">
        <v>49</v>
      </c>
      <c r="D119" s="104" t="s">
        <v>50</v>
      </c>
      <c r="E119" s="108" t="s">
        <v>51</v>
      </c>
      <c r="F119" s="71" t="s">
        <v>56</v>
      </c>
      <c r="G119" s="81"/>
    </row>
    <row r="120" spans="2:17" ht="79.8" x14ac:dyDescent="0.3">
      <c r="B120" s="201" t="s">
        <v>53</v>
      </c>
      <c r="C120" s="162" t="s">
        <v>151</v>
      </c>
      <c r="D120" s="164">
        <v>25</v>
      </c>
      <c r="E120" s="164">
        <v>0</v>
      </c>
      <c r="F120" s="202">
        <f>+E120+E121+E122</f>
        <v>0</v>
      </c>
      <c r="G120" s="82"/>
    </row>
    <row r="121" spans="2:17" ht="68.400000000000006" x14ac:dyDescent="0.3">
      <c r="B121" s="201"/>
      <c r="C121" s="162" t="s">
        <v>121</v>
      </c>
      <c r="D121" s="167">
        <v>25</v>
      </c>
      <c r="E121" s="164">
        <v>0</v>
      </c>
      <c r="F121" s="203"/>
      <c r="G121" s="82"/>
    </row>
    <row r="122" spans="2:17" ht="45.6" x14ac:dyDescent="0.3">
      <c r="B122" s="201"/>
      <c r="C122" s="162" t="s">
        <v>122</v>
      </c>
      <c r="D122" s="164">
        <v>10</v>
      </c>
      <c r="E122" s="164">
        <v>0</v>
      </c>
      <c r="F122" s="204"/>
      <c r="G122" s="82"/>
    </row>
    <row r="123" spans="2:17" x14ac:dyDescent="0.3">
      <c r="C123" s="89"/>
    </row>
    <row r="126" spans="2:17" x14ac:dyDescent="0.3">
      <c r="B126" s="106" t="s">
        <v>57</v>
      </c>
    </row>
    <row r="129" spans="2:5" x14ac:dyDescent="0.3">
      <c r="B129" s="109" t="s">
        <v>33</v>
      </c>
      <c r="C129" s="109" t="s">
        <v>58</v>
      </c>
      <c r="D129" s="108" t="s">
        <v>51</v>
      </c>
      <c r="E129" s="108" t="s">
        <v>16</v>
      </c>
    </row>
    <row r="130" spans="2:5" ht="27.6" x14ac:dyDescent="0.3">
      <c r="B130" s="90" t="s">
        <v>59</v>
      </c>
      <c r="C130" s="91">
        <v>40</v>
      </c>
      <c r="D130" s="164">
        <f>+E105</f>
        <v>0</v>
      </c>
      <c r="E130" s="205">
        <f>+D130+D131</f>
        <v>0</v>
      </c>
    </row>
    <row r="131" spans="2:5" ht="41.4" x14ac:dyDescent="0.3">
      <c r="B131" s="90" t="s">
        <v>60</v>
      </c>
      <c r="C131" s="91">
        <v>60</v>
      </c>
      <c r="D131" s="164">
        <f>+F120</f>
        <v>0</v>
      </c>
      <c r="E131" s="206"/>
    </row>
  </sheetData>
  <mergeCells count="40">
    <mergeCell ref="B52:B53"/>
    <mergeCell ref="C52:C53"/>
    <mergeCell ref="D52:E52"/>
    <mergeCell ref="B2:P2"/>
    <mergeCell ref="B4:P4"/>
    <mergeCell ref="C6:N6"/>
    <mergeCell ref="C7:N7"/>
    <mergeCell ref="C8:N8"/>
    <mergeCell ref="C9:N9"/>
    <mergeCell ref="C10:E10"/>
    <mergeCell ref="B14:C21"/>
    <mergeCell ref="B22:C22"/>
    <mergeCell ref="E40:E41"/>
    <mergeCell ref="M45:N45"/>
    <mergeCell ref="B68:N68"/>
    <mergeCell ref="J73:L73"/>
    <mergeCell ref="P73:Q73"/>
    <mergeCell ref="C56:N56"/>
    <mergeCell ref="B58:N58"/>
    <mergeCell ref="O61:P61"/>
    <mergeCell ref="O62:P62"/>
    <mergeCell ref="P74:Q74"/>
    <mergeCell ref="P75:Q75"/>
    <mergeCell ref="P76:Q76"/>
    <mergeCell ref="P77:Q77"/>
    <mergeCell ref="P112:Q112"/>
    <mergeCell ref="P113:Q113"/>
    <mergeCell ref="P114:Q114"/>
    <mergeCell ref="P115:Q115"/>
    <mergeCell ref="B80:N80"/>
    <mergeCell ref="D83:E83"/>
    <mergeCell ref="D84:E84"/>
    <mergeCell ref="B87:P87"/>
    <mergeCell ref="B90:N90"/>
    <mergeCell ref="E105:E107"/>
    <mergeCell ref="B120:B122"/>
    <mergeCell ref="F120:F122"/>
    <mergeCell ref="E130:E131"/>
    <mergeCell ref="B110:N110"/>
    <mergeCell ref="J112:L112"/>
  </mergeCells>
  <dataValidations count="2">
    <dataValidation type="list" allowBlank="1" showInputMessage="1" showErrorMessage="1" sqref="WVE983047 A65543 IS65543 SO65543 ACK65543 AMG65543 AWC65543 BFY65543 BPU65543 BZQ65543 CJM65543 CTI65543 DDE65543 DNA65543 DWW65543 EGS65543 EQO65543 FAK65543 FKG65543 FUC65543 GDY65543 GNU65543 GXQ65543 HHM65543 HRI65543 IBE65543 ILA65543 IUW65543 JES65543 JOO65543 JYK65543 KIG65543 KSC65543 LBY65543 LLU65543 LVQ65543 MFM65543 MPI65543 MZE65543 NJA65543 NSW65543 OCS65543 OMO65543 OWK65543 PGG65543 PQC65543 PZY65543 QJU65543 QTQ65543 RDM65543 RNI65543 RXE65543 SHA65543 SQW65543 TAS65543 TKO65543 TUK65543 UEG65543 UOC65543 UXY65543 VHU65543 VRQ65543 WBM65543 WLI65543 WVE65543 A131079 IS131079 SO131079 ACK131079 AMG131079 AWC131079 BFY131079 BPU131079 BZQ131079 CJM131079 CTI131079 DDE131079 DNA131079 DWW131079 EGS131079 EQO131079 FAK131079 FKG131079 FUC131079 GDY131079 GNU131079 GXQ131079 HHM131079 HRI131079 IBE131079 ILA131079 IUW131079 JES131079 JOO131079 JYK131079 KIG131079 KSC131079 LBY131079 LLU131079 LVQ131079 MFM131079 MPI131079 MZE131079 NJA131079 NSW131079 OCS131079 OMO131079 OWK131079 PGG131079 PQC131079 PZY131079 QJU131079 QTQ131079 RDM131079 RNI131079 RXE131079 SHA131079 SQW131079 TAS131079 TKO131079 TUK131079 UEG131079 UOC131079 UXY131079 VHU131079 VRQ131079 WBM131079 WLI131079 WVE131079 A196615 IS196615 SO196615 ACK196615 AMG196615 AWC196615 BFY196615 BPU196615 BZQ196615 CJM196615 CTI196615 DDE196615 DNA196615 DWW196615 EGS196615 EQO196615 FAK196615 FKG196615 FUC196615 GDY196615 GNU196615 GXQ196615 HHM196615 HRI196615 IBE196615 ILA196615 IUW196615 JES196615 JOO196615 JYK196615 KIG196615 KSC196615 LBY196615 LLU196615 LVQ196615 MFM196615 MPI196615 MZE196615 NJA196615 NSW196615 OCS196615 OMO196615 OWK196615 PGG196615 PQC196615 PZY196615 QJU196615 QTQ196615 RDM196615 RNI196615 RXE196615 SHA196615 SQW196615 TAS196615 TKO196615 TUK196615 UEG196615 UOC196615 UXY196615 VHU196615 VRQ196615 WBM196615 WLI196615 WVE196615 A262151 IS262151 SO262151 ACK262151 AMG262151 AWC262151 BFY262151 BPU262151 BZQ262151 CJM262151 CTI262151 DDE262151 DNA262151 DWW262151 EGS262151 EQO262151 FAK262151 FKG262151 FUC262151 GDY262151 GNU262151 GXQ262151 HHM262151 HRI262151 IBE262151 ILA262151 IUW262151 JES262151 JOO262151 JYK262151 KIG262151 KSC262151 LBY262151 LLU262151 LVQ262151 MFM262151 MPI262151 MZE262151 NJA262151 NSW262151 OCS262151 OMO262151 OWK262151 PGG262151 PQC262151 PZY262151 QJU262151 QTQ262151 RDM262151 RNI262151 RXE262151 SHA262151 SQW262151 TAS262151 TKO262151 TUK262151 UEG262151 UOC262151 UXY262151 VHU262151 VRQ262151 WBM262151 WLI262151 WVE262151 A327687 IS327687 SO327687 ACK327687 AMG327687 AWC327687 BFY327687 BPU327687 BZQ327687 CJM327687 CTI327687 DDE327687 DNA327687 DWW327687 EGS327687 EQO327687 FAK327687 FKG327687 FUC327687 GDY327687 GNU327687 GXQ327687 HHM327687 HRI327687 IBE327687 ILA327687 IUW327687 JES327687 JOO327687 JYK327687 KIG327687 KSC327687 LBY327687 LLU327687 LVQ327687 MFM327687 MPI327687 MZE327687 NJA327687 NSW327687 OCS327687 OMO327687 OWK327687 PGG327687 PQC327687 PZY327687 QJU327687 QTQ327687 RDM327687 RNI327687 RXE327687 SHA327687 SQW327687 TAS327687 TKO327687 TUK327687 UEG327687 UOC327687 UXY327687 VHU327687 VRQ327687 WBM327687 WLI327687 WVE327687 A393223 IS393223 SO393223 ACK393223 AMG393223 AWC393223 BFY393223 BPU393223 BZQ393223 CJM393223 CTI393223 DDE393223 DNA393223 DWW393223 EGS393223 EQO393223 FAK393223 FKG393223 FUC393223 GDY393223 GNU393223 GXQ393223 HHM393223 HRI393223 IBE393223 ILA393223 IUW393223 JES393223 JOO393223 JYK393223 KIG393223 KSC393223 LBY393223 LLU393223 LVQ393223 MFM393223 MPI393223 MZE393223 NJA393223 NSW393223 OCS393223 OMO393223 OWK393223 PGG393223 PQC393223 PZY393223 QJU393223 QTQ393223 RDM393223 RNI393223 RXE393223 SHA393223 SQW393223 TAS393223 TKO393223 TUK393223 UEG393223 UOC393223 UXY393223 VHU393223 VRQ393223 WBM393223 WLI393223 WVE393223 A458759 IS458759 SO458759 ACK458759 AMG458759 AWC458759 BFY458759 BPU458759 BZQ458759 CJM458759 CTI458759 DDE458759 DNA458759 DWW458759 EGS458759 EQO458759 FAK458759 FKG458759 FUC458759 GDY458759 GNU458759 GXQ458759 HHM458759 HRI458759 IBE458759 ILA458759 IUW458759 JES458759 JOO458759 JYK458759 KIG458759 KSC458759 LBY458759 LLU458759 LVQ458759 MFM458759 MPI458759 MZE458759 NJA458759 NSW458759 OCS458759 OMO458759 OWK458759 PGG458759 PQC458759 PZY458759 QJU458759 QTQ458759 RDM458759 RNI458759 RXE458759 SHA458759 SQW458759 TAS458759 TKO458759 TUK458759 UEG458759 UOC458759 UXY458759 VHU458759 VRQ458759 WBM458759 WLI458759 WVE458759 A524295 IS524295 SO524295 ACK524295 AMG524295 AWC524295 BFY524295 BPU524295 BZQ524295 CJM524295 CTI524295 DDE524295 DNA524295 DWW524295 EGS524295 EQO524295 FAK524295 FKG524295 FUC524295 GDY524295 GNU524295 GXQ524295 HHM524295 HRI524295 IBE524295 ILA524295 IUW524295 JES524295 JOO524295 JYK524295 KIG524295 KSC524295 LBY524295 LLU524295 LVQ524295 MFM524295 MPI524295 MZE524295 NJA524295 NSW524295 OCS524295 OMO524295 OWK524295 PGG524295 PQC524295 PZY524295 QJU524295 QTQ524295 RDM524295 RNI524295 RXE524295 SHA524295 SQW524295 TAS524295 TKO524295 TUK524295 UEG524295 UOC524295 UXY524295 VHU524295 VRQ524295 WBM524295 WLI524295 WVE524295 A589831 IS589831 SO589831 ACK589831 AMG589831 AWC589831 BFY589831 BPU589831 BZQ589831 CJM589831 CTI589831 DDE589831 DNA589831 DWW589831 EGS589831 EQO589831 FAK589831 FKG589831 FUC589831 GDY589831 GNU589831 GXQ589831 HHM589831 HRI589831 IBE589831 ILA589831 IUW589831 JES589831 JOO589831 JYK589831 KIG589831 KSC589831 LBY589831 LLU589831 LVQ589831 MFM589831 MPI589831 MZE589831 NJA589831 NSW589831 OCS589831 OMO589831 OWK589831 PGG589831 PQC589831 PZY589831 QJU589831 QTQ589831 RDM589831 RNI589831 RXE589831 SHA589831 SQW589831 TAS589831 TKO589831 TUK589831 UEG589831 UOC589831 UXY589831 VHU589831 VRQ589831 WBM589831 WLI589831 WVE589831 A655367 IS655367 SO655367 ACK655367 AMG655367 AWC655367 BFY655367 BPU655367 BZQ655367 CJM655367 CTI655367 DDE655367 DNA655367 DWW655367 EGS655367 EQO655367 FAK655367 FKG655367 FUC655367 GDY655367 GNU655367 GXQ655367 HHM655367 HRI655367 IBE655367 ILA655367 IUW655367 JES655367 JOO655367 JYK655367 KIG655367 KSC655367 LBY655367 LLU655367 LVQ655367 MFM655367 MPI655367 MZE655367 NJA655367 NSW655367 OCS655367 OMO655367 OWK655367 PGG655367 PQC655367 PZY655367 QJU655367 QTQ655367 RDM655367 RNI655367 RXE655367 SHA655367 SQW655367 TAS655367 TKO655367 TUK655367 UEG655367 UOC655367 UXY655367 VHU655367 VRQ655367 WBM655367 WLI655367 WVE655367 A720903 IS720903 SO720903 ACK720903 AMG720903 AWC720903 BFY720903 BPU720903 BZQ720903 CJM720903 CTI720903 DDE720903 DNA720903 DWW720903 EGS720903 EQO720903 FAK720903 FKG720903 FUC720903 GDY720903 GNU720903 GXQ720903 HHM720903 HRI720903 IBE720903 ILA720903 IUW720903 JES720903 JOO720903 JYK720903 KIG720903 KSC720903 LBY720903 LLU720903 LVQ720903 MFM720903 MPI720903 MZE720903 NJA720903 NSW720903 OCS720903 OMO720903 OWK720903 PGG720903 PQC720903 PZY720903 QJU720903 QTQ720903 RDM720903 RNI720903 RXE720903 SHA720903 SQW720903 TAS720903 TKO720903 TUK720903 UEG720903 UOC720903 UXY720903 VHU720903 VRQ720903 WBM720903 WLI720903 WVE720903 A786439 IS786439 SO786439 ACK786439 AMG786439 AWC786439 BFY786439 BPU786439 BZQ786439 CJM786439 CTI786439 DDE786439 DNA786439 DWW786439 EGS786439 EQO786439 FAK786439 FKG786439 FUC786439 GDY786439 GNU786439 GXQ786439 HHM786439 HRI786439 IBE786439 ILA786439 IUW786439 JES786439 JOO786439 JYK786439 KIG786439 KSC786439 LBY786439 LLU786439 LVQ786439 MFM786439 MPI786439 MZE786439 NJA786439 NSW786439 OCS786439 OMO786439 OWK786439 PGG786439 PQC786439 PZY786439 QJU786439 QTQ786439 RDM786439 RNI786439 RXE786439 SHA786439 SQW786439 TAS786439 TKO786439 TUK786439 UEG786439 UOC786439 UXY786439 VHU786439 VRQ786439 WBM786439 WLI786439 WVE786439 A851975 IS851975 SO851975 ACK851975 AMG851975 AWC851975 BFY851975 BPU851975 BZQ851975 CJM851975 CTI851975 DDE851975 DNA851975 DWW851975 EGS851975 EQO851975 FAK851975 FKG851975 FUC851975 GDY851975 GNU851975 GXQ851975 HHM851975 HRI851975 IBE851975 ILA851975 IUW851975 JES851975 JOO851975 JYK851975 KIG851975 KSC851975 LBY851975 LLU851975 LVQ851975 MFM851975 MPI851975 MZE851975 NJA851975 NSW851975 OCS851975 OMO851975 OWK851975 PGG851975 PQC851975 PZY851975 QJU851975 QTQ851975 RDM851975 RNI851975 RXE851975 SHA851975 SQW851975 TAS851975 TKO851975 TUK851975 UEG851975 UOC851975 UXY851975 VHU851975 VRQ851975 WBM851975 WLI851975 WVE851975 A917511 IS917511 SO917511 ACK917511 AMG917511 AWC917511 BFY917511 BPU917511 BZQ917511 CJM917511 CTI917511 DDE917511 DNA917511 DWW917511 EGS917511 EQO917511 FAK917511 FKG917511 FUC917511 GDY917511 GNU917511 GXQ917511 HHM917511 HRI917511 IBE917511 ILA917511 IUW917511 JES917511 JOO917511 JYK917511 KIG917511 KSC917511 LBY917511 LLU917511 LVQ917511 MFM917511 MPI917511 MZE917511 NJA917511 NSW917511 OCS917511 OMO917511 OWK917511 PGG917511 PQC917511 PZY917511 QJU917511 QTQ917511 RDM917511 RNI917511 RXE917511 SHA917511 SQW917511 TAS917511 TKO917511 TUK917511 UEG917511 UOC917511 UXY917511 VHU917511 VRQ917511 WBM917511 WLI917511 WVE917511 A983047 IS983047 SO983047 ACK983047 AMG983047 AWC983047 BFY983047 BPU983047 BZQ983047 CJM983047 CTI983047 DDE983047 DNA983047 DWW983047 EGS983047 EQO983047 FAK983047 FKG983047 FUC983047 GDY983047 GNU983047 GXQ983047 HHM983047 HRI983047 IBE983047 ILA983047 IUW983047 JES983047 JOO983047 JYK983047 KIG983047 KSC983047 LBY983047 LLU983047 LVQ983047 MFM983047 MPI983047 MZE983047 NJA983047 NSW983047 OCS983047 OMO983047 OWK983047 PGG983047 PQC983047 PZY983047 QJU983047 QTQ983047 RDM983047 RNI983047 RXE983047 SHA983047 SQW983047 TAS983047 TKO983047 TUK983047 UEG983047 UOC983047 UXY983047 VHU983047 VRQ983047 WBM983047 WLI98304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7 WLL983047 C65543 IV65543 SR65543 ACN65543 AMJ65543 AWF65543 BGB65543 BPX65543 BZT65543 CJP65543 CTL65543 DDH65543 DND65543 DWZ65543 EGV65543 EQR65543 FAN65543 FKJ65543 FUF65543 GEB65543 GNX65543 GXT65543 HHP65543 HRL65543 IBH65543 ILD65543 IUZ65543 JEV65543 JOR65543 JYN65543 KIJ65543 KSF65543 LCB65543 LLX65543 LVT65543 MFP65543 MPL65543 MZH65543 NJD65543 NSZ65543 OCV65543 OMR65543 OWN65543 PGJ65543 PQF65543 QAB65543 QJX65543 QTT65543 RDP65543 RNL65543 RXH65543 SHD65543 SQZ65543 TAV65543 TKR65543 TUN65543 UEJ65543 UOF65543 UYB65543 VHX65543 VRT65543 WBP65543 WLL65543 WVH65543 C131079 IV131079 SR131079 ACN131079 AMJ131079 AWF131079 BGB131079 BPX131079 BZT131079 CJP131079 CTL131079 DDH131079 DND131079 DWZ131079 EGV131079 EQR131079 FAN131079 FKJ131079 FUF131079 GEB131079 GNX131079 GXT131079 HHP131079 HRL131079 IBH131079 ILD131079 IUZ131079 JEV131079 JOR131079 JYN131079 KIJ131079 KSF131079 LCB131079 LLX131079 LVT131079 MFP131079 MPL131079 MZH131079 NJD131079 NSZ131079 OCV131079 OMR131079 OWN131079 PGJ131079 PQF131079 QAB131079 QJX131079 QTT131079 RDP131079 RNL131079 RXH131079 SHD131079 SQZ131079 TAV131079 TKR131079 TUN131079 UEJ131079 UOF131079 UYB131079 VHX131079 VRT131079 WBP131079 WLL131079 WVH131079 C196615 IV196615 SR196615 ACN196615 AMJ196615 AWF196615 BGB196615 BPX196615 BZT196615 CJP196615 CTL196615 DDH196615 DND196615 DWZ196615 EGV196615 EQR196615 FAN196615 FKJ196615 FUF196615 GEB196615 GNX196615 GXT196615 HHP196615 HRL196615 IBH196615 ILD196615 IUZ196615 JEV196615 JOR196615 JYN196615 KIJ196615 KSF196615 LCB196615 LLX196615 LVT196615 MFP196615 MPL196615 MZH196615 NJD196615 NSZ196615 OCV196615 OMR196615 OWN196615 PGJ196615 PQF196615 QAB196615 QJX196615 QTT196615 RDP196615 RNL196615 RXH196615 SHD196615 SQZ196615 TAV196615 TKR196615 TUN196615 UEJ196615 UOF196615 UYB196615 VHX196615 VRT196615 WBP196615 WLL196615 WVH196615 C262151 IV262151 SR262151 ACN262151 AMJ262151 AWF262151 BGB262151 BPX262151 BZT262151 CJP262151 CTL262151 DDH262151 DND262151 DWZ262151 EGV262151 EQR262151 FAN262151 FKJ262151 FUF262151 GEB262151 GNX262151 GXT262151 HHP262151 HRL262151 IBH262151 ILD262151 IUZ262151 JEV262151 JOR262151 JYN262151 KIJ262151 KSF262151 LCB262151 LLX262151 LVT262151 MFP262151 MPL262151 MZH262151 NJD262151 NSZ262151 OCV262151 OMR262151 OWN262151 PGJ262151 PQF262151 QAB262151 QJX262151 QTT262151 RDP262151 RNL262151 RXH262151 SHD262151 SQZ262151 TAV262151 TKR262151 TUN262151 UEJ262151 UOF262151 UYB262151 VHX262151 VRT262151 WBP262151 WLL262151 WVH262151 C327687 IV327687 SR327687 ACN327687 AMJ327687 AWF327687 BGB327687 BPX327687 BZT327687 CJP327687 CTL327687 DDH327687 DND327687 DWZ327687 EGV327687 EQR327687 FAN327687 FKJ327687 FUF327687 GEB327687 GNX327687 GXT327687 HHP327687 HRL327687 IBH327687 ILD327687 IUZ327687 JEV327687 JOR327687 JYN327687 KIJ327687 KSF327687 LCB327687 LLX327687 LVT327687 MFP327687 MPL327687 MZH327687 NJD327687 NSZ327687 OCV327687 OMR327687 OWN327687 PGJ327687 PQF327687 QAB327687 QJX327687 QTT327687 RDP327687 RNL327687 RXH327687 SHD327687 SQZ327687 TAV327687 TKR327687 TUN327687 UEJ327687 UOF327687 UYB327687 VHX327687 VRT327687 WBP327687 WLL327687 WVH327687 C393223 IV393223 SR393223 ACN393223 AMJ393223 AWF393223 BGB393223 BPX393223 BZT393223 CJP393223 CTL393223 DDH393223 DND393223 DWZ393223 EGV393223 EQR393223 FAN393223 FKJ393223 FUF393223 GEB393223 GNX393223 GXT393223 HHP393223 HRL393223 IBH393223 ILD393223 IUZ393223 JEV393223 JOR393223 JYN393223 KIJ393223 KSF393223 LCB393223 LLX393223 LVT393223 MFP393223 MPL393223 MZH393223 NJD393223 NSZ393223 OCV393223 OMR393223 OWN393223 PGJ393223 PQF393223 QAB393223 QJX393223 QTT393223 RDP393223 RNL393223 RXH393223 SHD393223 SQZ393223 TAV393223 TKR393223 TUN393223 UEJ393223 UOF393223 UYB393223 VHX393223 VRT393223 WBP393223 WLL393223 WVH393223 C458759 IV458759 SR458759 ACN458759 AMJ458759 AWF458759 BGB458759 BPX458759 BZT458759 CJP458759 CTL458759 DDH458759 DND458759 DWZ458759 EGV458759 EQR458759 FAN458759 FKJ458759 FUF458759 GEB458759 GNX458759 GXT458759 HHP458759 HRL458759 IBH458759 ILD458759 IUZ458759 JEV458759 JOR458759 JYN458759 KIJ458759 KSF458759 LCB458759 LLX458759 LVT458759 MFP458759 MPL458759 MZH458759 NJD458759 NSZ458759 OCV458759 OMR458759 OWN458759 PGJ458759 PQF458759 QAB458759 QJX458759 QTT458759 RDP458759 RNL458759 RXH458759 SHD458759 SQZ458759 TAV458759 TKR458759 TUN458759 UEJ458759 UOF458759 UYB458759 VHX458759 VRT458759 WBP458759 WLL458759 WVH458759 C524295 IV524295 SR524295 ACN524295 AMJ524295 AWF524295 BGB524295 BPX524295 BZT524295 CJP524295 CTL524295 DDH524295 DND524295 DWZ524295 EGV524295 EQR524295 FAN524295 FKJ524295 FUF524295 GEB524295 GNX524295 GXT524295 HHP524295 HRL524295 IBH524295 ILD524295 IUZ524295 JEV524295 JOR524295 JYN524295 KIJ524295 KSF524295 LCB524295 LLX524295 LVT524295 MFP524295 MPL524295 MZH524295 NJD524295 NSZ524295 OCV524295 OMR524295 OWN524295 PGJ524295 PQF524295 QAB524295 QJX524295 QTT524295 RDP524295 RNL524295 RXH524295 SHD524295 SQZ524295 TAV524295 TKR524295 TUN524295 UEJ524295 UOF524295 UYB524295 VHX524295 VRT524295 WBP524295 WLL524295 WVH524295 C589831 IV589831 SR589831 ACN589831 AMJ589831 AWF589831 BGB589831 BPX589831 BZT589831 CJP589831 CTL589831 DDH589831 DND589831 DWZ589831 EGV589831 EQR589831 FAN589831 FKJ589831 FUF589831 GEB589831 GNX589831 GXT589831 HHP589831 HRL589831 IBH589831 ILD589831 IUZ589831 JEV589831 JOR589831 JYN589831 KIJ589831 KSF589831 LCB589831 LLX589831 LVT589831 MFP589831 MPL589831 MZH589831 NJD589831 NSZ589831 OCV589831 OMR589831 OWN589831 PGJ589831 PQF589831 QAB589831 QJX589831 QTT589831 RDP589831 RNL589831 RXH589831 SHD589831 SQZ589831 TAV589831 TKR589831 TUN589831 UEJ589831 UOF589831 UYB589831 VHX589831 VRT589831 WBP589831 WLL589831 WVH589831 C655367 IV655367 SR655367 ACN655367 AMJ655367 AWF655367 BGB655367 BPX655367 BZT655367 CJP655367 CTL655367 DDH655367 DND655367 DWZ655367 EGV655367 EQR655367 FAN655367 FKJ655367 FUF655367 GEB655367 GNX655367 GXT655367 HHP655367 HRL655367 IBH655367 ILD655367 IUZ655367 JEV655367 JOR655367 JYN655367 KIJ655367 KSF655367 LCB655367 LLX655367 LVT655367 MFP655367 MPL655367 MZH655367 NJD655367 NSZ655367 OCV655367 OMR655367 OWN655367 PGJ655367 PQF655367 QAB655367 QJX655367 QTT655367 RDP655367 RNL655367 RXH655367 SHD655367 SQZ655367 TAV655367 TKR655367 TUN655367 UEJ655367 UOF655367 UYB655367 VHX655367 VRT655367 WBP655367 WLL655367 WVH655367 C720903 IV720903 SR720903 ACN720903 AMJ720903 AWF720903 BGB720903 BPX720903 BZT720903 CJP720903 CTL720903 DDH720903 DND720903 DWZ720903 EGV720903 EQR720903 FAN720903 FKJ720903 FUF720903 GEB720903 GNX720903 GXT720903 HHP720903 HRL720903 IBH720903 ILD720903 IUZ720903 JEV720903 JOR720903 JYN720903 KIJ720903 KSF720903 LCB720903 LLX720903 LVT720903 MFP720903 MPL720903 MZH720903 NJD720903 NSZ720903 OCV720903 OMR720903 OWN720903 PGJ720903 PQF720903 QAB720903 QJX720903 QTT720903 RDP720903 RNL720903 RXH720903 SHD720903 SQZ720903 TAV720903 TKR720903 TUN720903 UEJ720903 UOF720903 UYB720903 VHX720903 VRT720903 WBP720903 WLL720903 WVH720903 C786439 IV786439 SR786439 ACN786439 AMJ786439 AWF786439 BGB786439 BPX786439 BZT786439 CJP786439 CTL786439 DDH786439 DND786439 DWZ786439 EGV786439 EQR786439 FAN786439 FKJ786439 FUF786439 GEB786439 GNX786439 GXT786439 HHP786439 HRL786439 IBH786439 ILD786439 IUZ786439 JEV786439 JOR786439 JYN786439 KIJ786439 KSF786439 LCB786439 LLX786439 LVT786439 MFP786439 MPL786439 MZH786439 NJD786439 NSZ786439 OCV786439 OMR786439 OWN786439 PGJ786439 PQF786439 QAB786439 QJX786439 QTT786439 RDP786439 RNL786439 RXH786439 SHD786439 SQZ786439 TAV786439 TKR786439 TUN786439 UEJ786439 UOF786439 UYB786439 VHX786439 VRT786439 WBP786439 WLL786439 WVH786439 C851975 IV851975 SR851975 ACN851975 AMJ851975 AWF851975 BGB851975 BPX851975 BZT851975 CJP851975 CTL851975 DDH851975 DND851975 DWZ851975 EGV851975 EQR851975 FAN851975 FKJ851975 FUF851975 GEB851975 GNX851975 GXT851975 HHP851975 HRL851975 IBH851975 ILD851975 IUZ851975 JEV851975 JOR851975 JYN851975 KIJ851975 KSF851975 LCB851975 LLX851975 LVT851975 MFP851975 MPL851975 MZH851975 NJD851975 NSZ851975 OCV851975 OMR851975 OWN851975 PGJ851975 PQF851975 QAB851975 QJX851975 QTT851975 RDP851975 RNL851975 RXH851975 SHD851975 SQZ851975 TAV851975 TKR851975 TUN851975 UEJ851975 UOF851975 UYB851975 VHX851975 VRT851975 WBP851975 WLL851975 WVH851975 C917511 IV917511 SR917511 ACN917511 AMJ917511 AWF917511 BGB917511 BPX917511 BZT917511 CJP917511 CTL917511 DDH917511 DND917511 DWZ917511 EGV917511 EQR917511 FAN917511 FKJ917511 FUF917511 GEB917511 GNX917511 GXT917511 HHP917511 HRL917511 IBH917511 ILD917511 IUZ917511 JEV917511 JOR917511 JYN917511 KIJ917511 KSF917511 LCB917511 LLX917511 LVT917511 MFP917511 MPL917511 MZH917511 NJD917511 NSZ917511 OCV917511 OMR917511 OWN917511 PGJ917511 PQF917511 QAB917511 QJX917511 QTT917511 RDP917511 RNL917511 RXH917511 SHD917511 SQZ917511 TAV917511 TKR917511 TUN917511 UEJ917511 UOF917511 UYB917511 VHX917511 VRT917511 WBP917511 WLL917511 WVH917511 C983047 IV983047 SR983047 ACN983047 AMJ983047 AWF983047 BGB983047 BPX983047 BZT983047 CJP983047 CTL983047 DDH983047 DND983047 DWZ983047 EGV983047 EQR983047 FAN983047 FKJ983047 FUF983047 GEB983047 GNX983047 GXT983047 HHP983047 HRL983047 IBH983047 ILD983047 IUZ983047 JEV983047 JOR983047 JYN983047 KIJ983047 KSF983047 LCB983047 LLX983047 LVT983047 MFP983047 MPL983047 MZH983047 NJD983047 NSZ983047 OCV983047 OMR983047 OWN983047 PGJ983047 PQF983047 QAB983047 QJX983047 QTT983047 RDP983047 RNL983047 RXH983047 SHD983047 SQZ983047 TAV983047 TKR983047 TUN983047 UEJ983047 UOF983047 UYB983047 VHX983047 VRT983047 WBP98304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9"/>
  <sheetViews>
    <sheetView topLeftCell="A62" zoomScale="60" zoomScaleNormal="60" workbookViewId="0">
      <selection activeCell="B71" sqref="B71"/>
    </sheetView>
  </sheetViews>
  <sheetFormatPr baseColWidth="10" defaultRowHeight="14.4" x14ac:dyDescent="0.3"/>
  <cols>
    <col min="1" max="1" width="3.109375" style="6" bestFit="1" customWidth="1"/>
    <col min="2" max="2" width="102.6640625" style="6" bestFit="1" customWidth="1"/>
    <col min="3" max="3" width="35.44140625" style="6" customWidth="1"/>
    <col min="4" max="4" width="26.6640625" style="6" customWidth="1"/>
    <col min="5" max="5" width="25" style="6" customWidth="1"/>
    <col min="6" max="7" width="29.6640625" style="6" customWidth="1"/>
    <col min="8" max="8" width="24.5546875" style="6" customWidth="1"/>
    <col min="9" max="9" width="23" style="6" customWidth="1"/>
    <col min="10" max="10" width="20.33203125" style="6" customWidth="1"/>
    <col min="11" max="11" width="22.8867187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51.4414062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07" t="s">
        <v>63</v>
      </c>
      <c r="C2" s="208"/>
      <c r="D2" s="208"/>
      <c r="E2" s="208"/>
      <c r="F2" s="208"/>
      <c r="G2" s="208"/>
      <c r="H2" s="208"/>
      <c r="I2" s="208"/>
      <c r="J2" s="208"/>
      <c r="K2" s="208"/>
      <c r="L2" s="208"/>
      <c r="M2" s="208"/>
      <c r="N2" s="208"/>
      <c r="O2" s="208"/>
      <c r="P2" s="208"/>
    </row>
    <row r="4" spans="2:16" ht="25.8" x14ac:dyDescent="0.3">
      <c r="B4" s="207" t="s">
        <v>48</v>
      </c>
      <c r="C4" s="208"/>
      <c r="D4" s="208"/>
      <c r="E4" s="208"/>
      <c r="F4" s="208"/>
      <c r="G4" s="208"/>
      <c r="H4" s="208"/>
      <c r="I4" s="208"/>
      <c r="J4" s="208"/>
      <c r="K4" s="208"/>
      <c r="L4" s="208"/>
      <c r="M4" s="208"/>
      <c r="N4" s="208"/>
      <c r="O4" s="208"/>
      <c r="P4" s="208"/>
    </row>
    <row r="5" spans="2:16" ht="15" thickBot="1" x14ac:dyDescent="0.35"/>
    <row r="6" spans="2:16" ht="21.6" thickBot="1" x14ac:dyDescent="0.35">
      <c r="B6" s="8" t="s">
        <v>4</v>
      </c>
      <c r="C6" s="227" t="s">
        <v>152</v>
      </c>
      <c r="D6" s="227"/>
      <c r="E6" s="227"/>
      <c r="F6" s="227"/>
      <c r="G6" s="227"/>
      <c r="H6" s="227"/>
      <c r="I6" s="227"/>
      <c r="J6" s="227"/>
      <c r="K6" s="227"/>
      <c r="L6" s="227"/>
      <c r="M6" s="227"/>
      <c r="N6" s="228"/>
    </row>
    <row r="7" spans="2:16" ht="16.2" thickBot="1" x14ac:dyDescent="0.35">
      <c r="B7" s="9" t="s">
        <v>5</v>
      </c>
      <c r="C7" s="227"/>
      <c r="D7" s="227"/>
      <c r="E7" s="227"/>
      <c r="F7" s="227"/>
      <c r="G7" s="227"/>
      <c r="H7" s="227"/>
      <c r="I7" s="227"/>
      <c r="J7" s="227"/>
      <c r="K7" s="227"/>
      <c r="L7" s="227"/>
      <c r="M7" s="227"/>
      <c r="N7" s="228"/>
    </row>
    <row r="8" spans="2:16" ht="16.2" thickBot="1" x14ac:dyDescent="0.35">
      <c r="B8" s="9" t="s">
        <v>6</v>
      </c>
      <c r="C8" s="227"/>
      <c r="D8" s="227"/>
      <c r="E8" s="227"/>
      <c r="F8" s="227"/>
      <c r="G8" s="227"/>
      <c r="H8" s="227"/>
      <c r="I8" s="227"/>
      <c r="J8" s="227"/>
      <c r="K8" s="227"/>
      <c r="L8" s="227"/>
      <c r="M8" s="227"/>
      <c r="N8" s="228"/>
    </row>
    <row r="9" spans="2:16" ht="16.2" thickBot="1" x14ac:dyDescent="0.35">
      <c r="B9" s="9" t="s">
        <v>7</v>
      </c>
      <c r="C9" s="227"/>
      <c r="D9" s="227"/>
      <c r="E9" s="227"/>
      <c r="F9" s="227"/>
      <c r="G9" s="227"/>
      <c r="H9" s="227"/>
      <c r="I9" s="227"/>
      <c r="J9" s="227"/>
      <c r="K9" s="227"/>
      <c r="L9" s="227"/>
      <c r="M9" s="227"/>
      <c r="N9" s="228"/>
    </row>
    <row r="10" spans="2:16" ht="16.2" thickBot="1" x14ac:dyDescent="0.35">
      <c r="B10" s="9" t="s">
        <v>8</v>
      </c>
      <c r="C10" s="229">
        <v>30</v>
      </c>
      <c r="D10" s="229"/>
      <c r="E10" s="230"/>
      <c r="F10" s="30"/>
      <c r="G10" s="30"/>
      <c r="H10" s="30"/>
      <c r="I10" s="30"/>
      <c r="J10" s="30"/>
      <c r="K10" s="30"/>
      <c r="L10" s="30"/>
      <c r="M10" s="30"/>
      <c r="N10" s="31"/>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92"/>
      <c r="J12" s="92"/>
      <c r="K12" s="92"/>
      <c r="L12" s="92"/>
      <c r="M12" s="92"/>
      <c r="N12" s="16"/>
    </row>
    <row r="13" spans="2:16" x14ac:dyDescent="0.3">
      <c r="I13" s="92"/>
      <c r="J13" s="92"/>
      <c r="K13" s="92"/>
      <c r="L13" s="92"/>
      <c r="M13" s="92"/>
      <c r="N13" s="93"/>
    </row>
    <row r="14" spans="2:16" x14ac:dyDescent="0.3">
      <c r="B14" s="220" t="s">
        <v>95</v>
      </c>
      <c r="C14" s="220"/>
      <c r="D14" s="165" t="s">
        <v>12</v>
      </c>
      <c r="E14" s="165" t="s">
        <v>13</v>
      </c>
      <c r="F14" s="165" t="s">
        <v>29</v>
      </c>
      <c r="G14" s="79"/>
      <c r="I14" s="34"/>
      <c r="J14" s="34"/>
      <c r="K14" s="34"/>
      <c r="L14" s="34"/>
      <c r="M14" s="34"/>
      <c r="N14" s="93"/>
    </row>
    <row r="15" spans="2:16" x14ac:dyDescent="0.3">
      <c r="B15" s="220"/>
      <c r="C15" s="220"/>
      <c r="D15" s="165">
        <v>30</v>
      </c>
      <c r="E15" s="32">
        <v>440759556</v>
      </c>
      <c r="F15" s="141">
        <v>162</v>
      </c>
      <c r="G15" s="80"/>
      <c r="I15" s="35"/>
      <c r="J15" s="35"/>
      <c r="K15" s="35"/>
      <c r="L15" s="35"/>
      <c r="M15" s="35"/>
      <c r="N15" s="93"/>
    </row>
    <row r="16" spans="2:16" x14ac:dyDescent="0.3">
      <c r="B16" s="220"/>
      <c r="C16" s="220"/>
      <c r="D16" s="165"/>
      <c r="E16" s="32"/>
      <c r="F16" s="32"/>
      <c r="G16" s="80"/>
      <c r="I16" s="35"/>
      <c r="J16" s="35"/>
      <c r="K16" s="35"/>
      <c r="L16" s="35"/>
      <c r="M16" s="35"/>
      <c r="N16" s="93"/>
    </row>
    <row r="17" spans="1:14" x14ac:dyDescent="0.3">
      <c r="B17" s="220"/>
      <c r="C17" s="220"/>
      <c r="D17" s="165"/>
      <c r="E17" s="32"/>
      <c r="F17" s="32"/>
      <c r="G17" s="80"/>
      <c r="I17" s="35"/>
      <c r="J17" s="35"/>
      <c r="K17" s="35"/>
      <c r="L17" s="35"/>
      <c r="M17" s="35"/>
      <c r="N17" s="93"/>
    </row>
    <row r="18" spans="1:14" x14ac:dyDescent="0.3">
      <c r="B18" s="220"/>
      <c r="C18" s="220"/>
      <c r="D18" s="165"/>
      <c r="E18" s="33"/>
      <c r="F18" s="32"/>
      <c r="G18" s="80"/>
      <c r="H18" s="19"/>
      <c r="I18" s="35"/>
      <c r="J18" s="35"/>
      <c r="K18" s="35"/>
      <c r="L18" s="35"/>
      <c r="M18" s="35"/>
      <c r="N18" s="17"/>
    </row>
    <row r="19" spans="1:14" x14ac:dyDescent="0.3">
      <c r="B19" s="220"/>
      <c r="C19" s="220"/>
      <c r="D19" s="165"/>
      <c r="E19" s="33"/>
      <c r="F19" s="32"/>
      <c r="G19" s="80"/>
      <c r="H19" s="19"/>
      <c r="I19" s="37"/>
      <c r="J19" s="37"/>
      <c r="K19" s="37"/>
      <c r="L19" s="37"/>
      <c r="M19" s="37"/>
      <c r="N19" s="17"/>
    </row>
    <row r="20" spans="1:14" x14ac:dyDescent="0.3">
      <c r="B20" s="220"/>
      <c r="C20" s="220"/>
      <c r="D20" s="165"/>
      <c r="E20" s="33"/>
      <c r="F20" s="32"/>
      <c r="G20" s="80"/>
      <c r="H20" s="19"/>
      <c r="I20" s="92"/>
      <c r="J20" s="92"/>
      <c r="K20" s="92"/>
      <c r="L20" s="92"/>
      <c r="M20" s="92"/>
      <c r="N20" s="17"/>
    </row>
    <row r="21" spans="1:14" x14ac:dyDescent="0.3">
      <c r="B21" s="220"/>
      <c r="C21" s="220"/>
      <c r="D21" s="165"/>
      <c r="E21" s="33"/>
      <c r="F21" s="32"/>
      <c r="G21" s="80"/>
      <c r="H21" s="19"/>
      <c r="I21" s="92"/>
      <c r="J21" s="92"/>
      <c r="K21" s="92"/>
      <c r="L21" s="92"/>
      <c r="M21" s="92"/>
      <c r="N21" s="17"/>
    </row>
    <row r="22" spans="1:14" ht="15" thickBot="1" x14ac:dyDescent="0.35">
      <c r="B22" s="225" t="s">
        <v>14</v>
      </c>
      <c r="C22" s="226"/>
      <c r="D22" s="165">
        <f>SUM(D15:D21)</f>
        <v>30</v>
      </c>
      <c r="E22" s="58">
        <f>SUM(E15:E21)</f>
        <v>440759556</v>
      </c>
      <c r="F22" s="142">
        <f>SUM(F15)</f>
        <v>162</v>
      </c>
      <c r="G22" s="80"/>
      <c r="H22" s="19"/>
      <c r="I22" s="92"/>
      <c r="J22" s="92"/>
      <c r="K22" s="92"/>
      <c r="L22" s="92"/>
      <c r="M22" s="92"/>
      <c r="N22" s="17"/>
    </row>
    <row r="23" spans="1:14" ht="29.4" thickBot="1" x14ac:dyDescent="0.35">
      <c r="A23" s="39"/>
      <c r="B23" s="49" t="s">
        <v>15</v>
      </c>
      <c r="C23" s="49" t="s">
        <v>96</v>
      </c>
      <c r="E23" s="34"/>
      <c r="F23" s="34"/>
      <c r="G23" s="34"/>
      <c r="H23" s="34"/>
      <c r="I23" s="7"/>
      <c r="J23" s="7"/>
      <c r="K23" s="7"/>
      <c r="L23" s="7"/>
      <c r="M23" s="7"/>
    </row>
    <row r="24" spans="1:14" ht="15" thickBot="1" x14ac:dyDescent="0.35">
      <c r="A24" s="40">
        <v>1</v>
      </c>
      <c r="C24" s="42">
        <v>129</v>
      </c>
      <c r="D24" s="38"/>
      <c r="E24" s="41">
        <f>E22</f>
        <v>440759556</v>
      </c>
      <c r="F24" s="36"/>
      <c r="G24" s="36"/>
      <c r="H24" s="36"/>
      <c r="I24" s="20"/>
      <c r="J24" s="20"/>
      <c r="K24" s="20"/>
      <c r="L24" s="20"/>
      <c r="M24" s="20"/>
    </row>
    <row r="25" spans="1:14" x14ac:dyDescent="0.3">
      <c r="A25" s="84"/>
      <c r="C25" s="85"/>
      <c r="D25" s="35"/>
      <c r="E25" s="86"/>
      <c r="F25" s="36"/>
      <c r="G25" s="36"/>
      <c r="H25" s="36"/>
      <c r="I25" s="20"/>
      <c r="J25" s="20"/>
      <c r="K25" s="20"/>
      <c r="L25" s="20"/>
      <c r="M25" s="20"/>
    </row>
    <row r="26" spans="1:14" x14ac:dyDescent="0.3">
      <c r="A26" s="84"/>
      <c r="C26" s="85"/>
      <c r="D26" s="35"/>
      <c r="E26" s="86"/>
      <c r="F26" s="36"/>
      <c r="G26" s="36"/>
      <c r="H26" s="36"/>
      <c r="I26" s="20"/>
      <c r="J26" s="20"/>
      <c r="K26" s="20"/>
      <c r="L26" s="20"/>
      <c r="M26" s="20"/>
    </row>
    <row r="27" spans="1:14" x14ac:dyDescent="0.3">
      <c r="A27" s="84"/>
      <c r="B27" s="106" t="s">
        <v>128</v>
      </c>
      <c r="C27" s="89"/>
      <c r="D27" s="89"/>
      <c r="E27" s="89"/>
      <c r="F27" s="89"/>
      <c r="G27" s="89"/>
      <c r="H27" s="89"/>
      <c r="I27" s="92"/>
      <c r="J27" s="92"/>
      <c r="K27" s="92"/>
      <c r="L27" s="92"/>
      <c r="M27" s="92"/>
      <c r="N27" s="93"/>
    </row>
    <row r="28" spans="1:14" x14ac:dyDescent="0.3">
      <c r="A28" s="84"/>
      <c r="B28" s="89"/>
      <c r="C28" s="89"/>
      <c r="D28" s="89"/>
      <c r="E28" s="89"/>
      <c r="F28" s="89"/>
      <c r="G28" s="89"/>
      <c r="H28" s="89"/>
      <c r="I28" s="92"/>
      <c r="J28" s="92"/>
      <c r="K28" s="92"/>
      <c r="L28" s="92"/>
      <c r="M28" s="92"/>
      <c r="N28" s="93"/>
    </row>
    <row r="29" spans="1:14" x14ac:dyDescent="0.3">
      <c r="A29" s="84"/>
      <c r="B29" s="109" t="s">
        <v>33</v>
      </c>
      <c r="C29" s="109" t="s">
        <v>129</v>
      </c>
      <c r="D29" s="109" t="s">
        <v>130</v>
      </c>
      <c r="E29" s="89"/>
      <c r="F29" s="89"/>
      <c r="G29" s="89"/>
      <c r="H29" s="89"/>
      <c r="I29" s="92"/>
      <c r="J29" s="92"/>
      <c r="K29" s="92"/>
      <c r="L29" s="92"/>
      <c r="M29" s="92"/>
      <c r="N29" s="93"/>
    </row>
    <row r="30" spans="1:14" x14ac:dyDescent="0.3">
      <c r="A30" s="84"/>
      <c r="B30" s="105" t="s">
        <v>131</v>
      </c>
      <c r="C30" s="164"/>
      <c r="D30" s="164" t="s">
        <v>155</v>
      </c>
      <c r="E30" s="89"/>
      <c r="F30" s="89"/>
      <c r="G30" s="89"/>
      <c r="H30" s="89"/>
      <c r="I30" s="92"/>
      <c r="J30" s="92"/>
      <c r="K30" s="92"/>
      <c r="L30" s="92"/>
      <c r="M30" s="92"/>
      <c r="N30" s="93"/>
    </row>
    <row r="31" spans="1:14" x14ac:dyDescent="0.3">
      <c r="A31" s="84"/>
      <c r="B31" s="105" t="s">
        <v>132</v>
      </c>
      <c r="C31" s="164" t="s">
        <v>155</v>
      </c>
      <c r="D31" s="164"/>
      <c r="E31" s="89"/>
      <c r="F31" s="89"/>
      <c r="G31" s="89"/>
      <c r="H31" s="89"/>
      <c r="I31" s="92"/>
      <c r="J31" s="92"/>
      <c r="K31" s="92"/>
      <c r="L31" s="92"/>
      <c r="M31" s="92"/>
      <c r="N31" s="93"/>
    </row>
    <row r="32" spans="1:14" x14ac:dyDescent="0.3">
      <c r="A32" s="84"/>
      <c r="B32" s="105" t="s">
        <v>133</v>
      </c>
      <c r="C32" s="164" t="s">
        <v>155</v>
      </c>
      <c r="D32" s="164"/>
      <c r="E32" s="89"/>
      <c r="F32" s="89"/>
      <c r="G32" s="89"/>
      <c r="H32" s="89"/>
      <c r="I32" s="92"/>
      <c r="J32" s="92"/>
      <c r="K32" s="92"/>
      <c r="L32" s="92"/>
      <c r="M32" s="92"/>
      <c r="N32" s="93"/>
    </row>
    <row r="33" spans="1:17" x14ac:dyDescent="0.3">
      <c r="A33" s="84"/>
      <c r="B33" s="105" t="s">
        <v>134</v>
      </c>
      <c r="C33" s="164" t="s">
        <v>155</v>
      </c>
      <c r="D33" s="164"/>
      <c r="E33" s="89"/>
      <c r="F33" s="89"/>
      <c r="G33" s="89"/>
      <c r="H33" s="89"/>
      <c r="I33" s="92"/>
      <c r="J33" s="92"/>
      <c r="K33" s="92"/>
      <c r="L33" s="92"/>
      <c r="M33" s="92"/>
      <c r="N33" s="93"/>
    </row>
    <row r="34" spans="1:17" x14ac:dyDescent="0.3">
      <c r="A34" s="84"/>
      <c r="B34" s="89"/>
      <c r="C34" s="89"/>
      <c r="D34" s="154"/>
      <c r="E34" s="89"/>
      <c r="F34" s="89"/>
      <c r="G34" s="89"/>
      <c r="H34" s="89"/>
      <c r="I34" s="92"/>
      <c r="J34" s="92"/>
      <c r="K34" s="92"/>
      <c r="L34" s="92"/>
      <c r="M34" s="92"/>
      <c r="N34" s="93"/>
    </row>
    <row r="35" spans="1:17" x14ac:dyDescent="0.3">
      <c r="A35" s="84"/>
      <c r="B35" s="89"/>
      <c r="C35" s="89"/>
      <c r="D35" s="89"/>
      <c r="E35" s="89"/>
      <c r="F35" s="89"/>
      <c r="G35" s="89"/>
      <c r="H35" s="89"/>
      <c r="I35" s="92"/>
      <c r="J35" s="92"/>
      <c r="K35" s="92"/>
      <c r="L35" s="92"/>
      <c r="M35" s="92"/>
      <c r="N35" s="93"/>
    </row>
    <row r="36" spans="1:17" x14ac:dyDescent="0.3">
      <c r="A36" s="84"/>
      <c r="B36" s="106" t="s">
        <v>135</v>
      </c>
      <c r="C36" s="89"/>
      <c r="D36" s="89"/>
      <c r="E36" s="89"/>
      <c r="F36" s="89"/>
      <c r="G36" s="89"/>
      <c r="H36" s="89"/>
      <c r="I36" s="92"/>
      <c r="J36" s="92"/>
      <c r="K36" s="92"/>
      <c r="L36" s="92"/>
      <c r="M36" s="92"/>
      <c r="N36" s="93"/>
    </row>
    <row r="37" spans="1:17" x14ac:dyDescent="0.3">
      <c r="A37" s="84"/>
      <c r="B37" s="89"/>
      <c r="C37" s="89"/>
      <c r="D37" s="89"/>
      <c r="E37" s="89"/>
      <c r="F37" s="89"/>
      <c r="G37" s="89"/>
      <c r="H37" s="89"/>
      <c r="I37" s="92"/>
      <c r="J37" s="92"/>
      <c r="K37" s="92"/>
      <c r="L37" s="92"/>
      <c r="M37" s="92"/>
      <c r="N37" s="93"/>
    </row>
    <row r="38" spans="1:17" x14ac:dyDescent="0.3">
      <c r="A38" s="84"/>
      <c r="B38" s="89"/>
      <c r="C38" s="89"/>
      <c r="D38" s="89"/>
      <c r="E38" s="89"/>
      <c r="F38" s="89"/>
      <c r="G38" s="89"/>
      <c r="H38" s="89"/>
      <c r="I38" s="92"/>
      <c r="J38" s="92"/>
      <c r="K38" s="92"/>
      <c r="L38" s="92"/>
      <c r="M38" s="92"/>
      <c r="N38" s="93"/>
    </row>
    <row r="39" spans="1:17" x14ac:dyDescent="0.3">
      <c r="A39" s="84"/>
      <c r="B39" s="109" t="s">
        <v>33</v>
      </c>
      <c r="C39" s="109" t="s">
        <v>58</v>
      </c>
      <c r="D39" s="108" t="s">
        <v>51</v>
      </c>
      <c r="E39" s="108" t="s">
        <v>16</v>
      </c>
      <c r="F39" s="89"/>
      <c r="G39" s="89"/>
      <c r="H39" s="89"/>
      <c r="I39" s="92"/>
      <c r="J39" s="92"/>
      <c r="K39" s="92"/>
      <c r="L39" s="92"/>
      <c r="M39" s="92"/>
      <c r="N39" s="93"/>
    </row>
    <row r="40" spans="1:17" ht="27.6" x14ac:dyDescent="0.3">
      <c r="A40" s="84"/>
      <c r="B40" s="90" t="s">
        <v>136</v>
      </c>
      <c r="C40" s="91">
        <v>40</v>
      </c>
      <c r="D40" s="164">
        <v>0</v>
      </c>
      <c r="E40" s="205">
        <f>+D40+D41</f>
        <v>0</v>
      </c>
      <c r="F40" s="89"/>
      <c r="G40" s="89"/>
      <c r="H40" s="89"/>
      <c r="I40" s="92"/>
      <c r="J40" s="92"/>
      <c r="K40" s="92"/>
      <c r="L40" s="92"/>
      <c r="M40" s="92"/>
      <c r="N40" s="93"/>
    </row>
    <row r="41" spans="1:17" ht="41.4" x14ac:dyDescent="0.3">
      <c r="A41" s="84"/>
      <c r="B41" s="90" t="s">
        <v>137</v>
      </c>
      <c r="C41" s="91">
        <v>60</v>
      </c>
      <c r="D41" s="164">
        <v>0</v>
      </c>
      <c r="E41" s="206"/>
      <c r="F41" s="89"/>
      <c r="G41" s="89"/>
      <c r="H41" s="89"/>
      <c r="I41" s="92"/>
      <c r="J41" s="92"/>
      <c r="K41" s="92"/>
      <c r="L41" s="92"/>
      <c r="M41" s="92"/>
      <c r="N41" s="93"/>
    </row>
    <row r="42" spans="1:17" x14ac:dyDescent="0.3">
      <c r="A42" s="84"/>
      <c r="C42" s="85"/>
      <c r="D42" s="35"/>
      <c r="E42" s="86"/>
      <c r="F42" s="36"/>
      <c r="G42" s="36"/>
      <c r="H42" s="36"/>
      <c r="I42" s="20"/>
      <c r="J42" s="20"/>
      <c r="K42" s="20"/>
      <c r="L42" s="20"/>
      <c r="M42" s="20"/>
    </row>
    <row r="43" spans="1:17" x14ac:dyDescent="0.3">
      <c r="A43" s="84"/>
      <c r="C43" s="85"/>
      <c r="D43" s="35"/>
      <c r="E43" s="86"/>
      <c r="F43" s="36"/>
      <c r="G43" s="36"/>
      <c r="H43" s="36"/>
      <c r="I43" s="20"/>
      <c r="J43" s="20"/>
      <c r="K43" s="20"/>
      <c r="L43" s="20"/>
      <c r="M43" s="20"/>
    </row>
    <row r="44" spans="1:17" x14ac:dyDescent="0.3">
      <c r="A44" s="84"/>
      <c r="C44" s="85"/>
      <c r="D44" s="35"/>
      <c r="E44" s="86"/>
      <c r="F44" s="36"/>
      <c r="G44" s="36"/>
      <c r="H44" s="36"/>
      <c r="I44" s="20"/>
      <c r="J44" s="20"/>
      <c r="K44" s="20"/>
      <c r="L44" s="20"/>
      <c r="M44" s="20"/>
    </row>
    <row r="45" spans="1:17" ht="15" thickBot="1" x14ac:dyDescent="0.35">
      <c r="M45" s="222" t="s">
        <v>35</v>
      </c>
      <c r="N45" s="222"/>
    </row>
    <row r="46" spans="1:17" x14ac:dyDescent="0.3">
      <c r="B46" s="106" t="s">
        <v>30</v>
      </c>
      <c r="M46" s="59"/>
      <c r="N46" s="59"/>
    </row>
    <row r="47" spans="1:17" ht="10.5" customHeight="1" thickBot="1" x14ac:dyDescent="0.35">
      <c r="M47" s="59"/>
      <c r="N47" s="59"/>
    </row>
    <row r="48" spans="1:17" s="92" customFormat="1" ht="72.75" customHeight="1" x14ac:dyDescent="0.3">
      <c r="B48" s="102" t="s">
        <v>138</v>
      </c>
      <c r="C48" s="102" t="s">
        <v>139</v>
      </c>
      <c r="D48" s="102" t="s">
        <v>140</v>
      </c>
      <c r="E48" s="102" t="s">
        <v>45</v>
      </c>
      <c r="F48" s="102" t="s">
        <v>22</v>
      </c>
      <c r="G48" s="102" t="s">
        <v>97</v>
      </c>
      <c r="H48" s="102" t="s">
        <v>17</v>
      </c>
      <c r="I48" s="102" t="s">
        <v>10</v>
      </c>
      <c r="J48" s="102" t="s">
        <v>31</v>
      </c>
      <c r="K48" s="102" t="s">
        <v>61</v>
      </c>
      <c r="L48" s="102" t="s">
        <v>20</v>
      </c>
      <c r="M48" s="88" t="s">
        <v>26</v>
      </c>
      <c r="N48" s="102" t="s">
        <v>141</v>
      </c>
      <c r="O48" s="102" t="s">
        <v>36</v>
      </c>
      <c r="P48" s="103" t="s">
        <v>11</v>
      </c>
      <c r="Q48" s="103" t="s">
        <v>19</v>
      </c>
    </row>
    <row r="49" spans="1:26" s="97" customFormat="1" ht="126" customHeight="1" x14ac:dyDescent="0.3">
      <c r="A49" s="43">
        <v>1</v>
      </c>
      <c r="B49" s="99" t="s">
        <v>152</v>
      </c>
      <c r="C49" s="99" t="s">
        <v>152</v>
      </c>
      <c r="D49" s="98" t="s">
        <v>153</v>
      </c>
      <c r="E49" s="159">
        <v>343</v>
      </c>
      <c r="F49" s="94" t="s">
        <v>129</v>
      </c>
      <c r="G49" s="133"/>
      <c r="H49" s="101">
        <v>41516</v>
      </c>
      <c r="I49" s="101">
        <v>41988</v>
      </c>
      <c r="J49" s="95" t="s">
        <v>130</v>
      </c>
      <c r="K49" s="143">
        <v>0</v>
      </c>
      <c r="L49" s="172">
        <v>13</v>
      </c>
      <c r="M49" s="144">
        <v>1273</v>
      </c>
      <c r="N49" s="87"/>
      <c r="O49" s="23">
        <v>2341753898</v>
      </c>
      <c r="P49" s="23">
        <v>128</v>
      </c>
      <c r="Q49" s="134" t="s">
        <v>325</v>
      </c>
      <c r="R49" s="96"/>
      <c r="S49" s="96"/>
      <c r="T49" s="96"/>
      <c r="U49" s="96"/>
      <c r="V49" s="96"/>
      <c r="W49" s="96"/>
      <c r="X49" s="96"/>
      <c r="Y49" s="96"/>
      <c r="Z49" s="96"/>
    </row>
    <row r="50" spans="1:26" s="97" customFormat="1" x14ac:dyDescent="0.3">
      <c r="A50" s="43"/>
      <c r="B50" s="46" t="s">
        <v>16</v>
      </c>
      <c r="C50" s="99"/>
      <c r="D50" s="98"/>
      <c r="E50" s="143"/>
      <c r="F50" s="94"/>
      <c r="G50" s="94"/>
      <c r="H50" s="101"/>
      <c r="I50" s="101"/>
      <c r="J50" s="95"/>
      <c r="K50" s="100"/>
      <c r="L50" s="100"/>
      <c r="M50" s="145"/>
      <c r="N50" s="100"/>
      <c r="O50" s="23"/>
      <c r="P50" s="23"/>
      <c r="Q50" s="135"/>
    </row>
    <row r="51" spans="1:26" s="26" customFormat="1" x14ac:dyDescent="0.3">
      <c r="E51" s="27"/>
    </row>
    <row r="52" spans="1:26" s="26" customFormat="1" x14ac:dyDescent="0.3">
      <c r="B52" s="223" t="s">
        <v>28</v>
      </c>
      <c r="C52" s="223" t="s">
        <v>27</v>
      </c>
      <c r="D52" s="221" t="s">
        <v>34</v>
      </c>
      <c r="E52" s="221"/>
    </row>
    <row r="53" spans="1:26" s="26" customFormat="1" x14ac:dyDescent="0.3">
      <c r="B53" s="224"/>
      <c r="C53" s="224"/>
      <c r="D53" s="166" t="s">
        <v>23</v>
      </c>
      <c r="E53" s="57" t="s">
        <v>24</v>
      </c>
    </row>
    <row r="54" spans="1:26" s="26" customFormat="1" ht="18" x14ac:dyDescent="0.3">
      <c r="B54" s="54" t="s">
        <v>21</v>
      </c>
      <c r="C54" s="55">
        <f>+K50</f>
        <v>0</v>
      </c>
      <c r="D54" s="53"/>
      <c r="E54" s="53" t="s">
        <v>155</v>
      </c>
      <c r="F54" s="28"/>
      <c r="G54" s="28"/>
      <c r="H54" s="28"/>
      <c r="I54" s="28"/>
      <c r="J54" s="28"/>
      <c r="K54" s="28"/>
      <c r="L54" s="28"/>
      <c r="M54" s="28"/>
    </row>
    <row r="55" spans="1:26" s="26" customFormat="1" x14ac:dyDescent="0.3">
      <c r="B55" s="54" t="s">
        <v>25</v>
      </c>
      <c r="C55" s="55" t="s">
        <v>166</v>
      </c>
      <c r="D55" s="53" t="s">
        <v>155</v>
      </c>
      <c r="E55" s="53"/>
    </row>
    <row r="56" spans="1:26" s="26" customFormat="1" x14ac:dyDescent="0.3">
      <c r="B56" s="29"/>
      <c r="C56" s="219"/>
      <c r="D56" s="219"/>
      <c r="E56" s="219"/>
      <c r="F56" s="219"/>
      <c r="G56" s="219"/>
      <c r="H56" s="219"/>
      <c r="I56" s="219"/>
      <c r="J56" s="219"/>
      <c r="K56" s="219"/>
      <c r="L56" s="219"/>
      <c r="M56" s="219"/>
      <c r="N56" s="219"/>
    </row>
    <row r="57" spans="1:26" ht="15" thickBot="1" x14ac:dyDescent="0.35"/>
    <row r="58" spans="1:26" ht="26.4" thickBot="1" x14ac:dyDescent="0.35">
      <c r="B58" s="218" t="s">
        <v>98</v>
      </c>
      <c r="C58" s="218"/>
      <c r="D58" s="218"/>
      <c r="E58" s="218"/>
      <c r="F58" s="218"/>
      <c r="G58" s="218"/>
      <c r="H58" s="218"/>
      <c r="I58" s="218"/>
      <c r="J58" s="218"/>
      <c r="K58" s="218"/>
      <c r="L58" s="218"/>
      <c r="M58" s="218"/>
      <c r="N58" s="218"/>
    </row>
    <row r="61" spans="1:26" s="92" customFormat="1" ht="86.4" x14ac:dyDescent="0.3">
      <c r="B61" s="104" t="s">
        <v>142</v>
      </c>
      <c r="C61" s="104" t="s">
        <v>2</v>
      </c>
      <c r="D61" s="104" t="s">
        <v>100</v>
      </c>
      <c r="E61" s="104" t="s">
        <v>99</v>
      </c>
      <c r="F61" s="104" t="s">
        <v>101</v>
      </c>
      <c r="G61" s="104" t="s">
        <v>102</v>
      </c>
      <c r="H61" s="104" t="s">
        <v>103</v>
      </c>
      <c r="I61" s="104" t="s">
        <v>104</v>
      </c>
      <c r="J61" s="104" t="s">
        <v>105</v>
      </c>
      <c r="K61" s="104" t="s">
        <v>106</v>
      </c>
      <c r="L61" s="104" t="s">
        <v>107</v>
      </c>
      <c r="M61" s="163" t="s">
        <v>108</v>
      </c>
      <c r="N61" s="163" t="s">
        <v>109</v>
      </c>
      <c r="O61" s="215" t="s">
        <v>3</v>
      </c>
      <c r="P61" s="216"/>
      <c r="Q61" s="104" t="s">
        <v>18</v>
      </c>
    </row>
    <row r="62" spans="1:26" x14ac:dyDescent="0.3">
      <c r="B62" s="3" t="s">
        <v>305</v>
      </c>
      <c r="C62" s="164" t="s">
        <v>300</v>
      </c>
      <c r="D62" s="146" t="s">
        <v>307</v>
      </c>
      <c r="E62" s="53">
        <v>162</v>
      </c>
      <c r="F62" s="53"/>
      <c r="G62" s="53" t="s">
        <v>129</v>
      </c>
      <c r="H62" s="53"/>
      <c r="I62" s="53"/>
      <c r="J62" s="53" t="s">
        <v>129</v>
      </c>
      <c r="K62" s="164" t="s">
        <v>129</v>
      </c>
      <c r="L62" s="164" t="s">
        <v>129</v>
      </c>
      <c r="M62" s="164" t="s">
        <v>129</v>
      </c>
      <c r="N62" s="164" t="s">
        <v>129</v>
      </c>
      <c r="O62" s="199"/>
      <c r="P62" s="200"/>
      <c r="Q62" s="164" t="s">
        <v>129</v>
      </c>
    </row>
    <row r="63" spans="1:26" x14ac:dyDescent="0.3">
      <c r="B63" s="6" t="s">
        <v>1</v>
      </c>
    </row>
    <row r="64" spans="1:26" x14ac:dyDescent="0.3">
      <c r="B64" s="6" t="s">
        <v>37</v>
      </c>
    </row>
    <row r="65" spans="2:17" x14ac:dyDescent="0.3">
      <c r="B65" s="6" t="s">
        <v>62</v>
      </c>
    </row>
    <row r="67" spans="2:17" ht="15" thickBot="1" x14ac:dyDescent="0.35"/>
    <row r="68" spans="2:17" ht="26.4" thickBot="1" x14ac:dyDescent="0.35">
      <c r="B68" s="209" t="s">
        <v>38</v>
      </c>
      <c r="C68" s="210"/>
      <c r="D68" s="210"/>
      <c r="E68" s="210"/>
      <c r="F68" s="210"/>
      <c r="G68" s="210"/>
      <c r="H68" s="210"/>
      <c r="I68" s="210"/>
      <c r="J68" s="210"/>
      <c r="K68" s="210"/>
      <c r="L68" s="210"/>
      <c r="M68" s="210"/>
      <c r="N68" s="211"/>
    </row>
    <row r="73" spans="2:17" ht="43.2" x14ac:dyDescent="0.3">
      <c r="B73" s="104" t="s">
        <v>0</v>
      </c>
      <c r="C73" s="104" t="s">
        <v>39</v>
      </c>
      <c r="D73" s="104" t="s">
        <v>40</v>
      </c>
      <c r="E73" s="104" t="s">
        <v>110</v>
      </c>
      <c r="F73" s="104" t="s">
        <v>112</v>
      </c>
      <c r="G73" s="104" t="s">
        <v>113</v>
      </c>
      <c r="H73" s="104" t="s">
        <v>114</v>
      </c>
      <c r="I73" s="104" t="s">
        <v>111</v>
      </c>
      <c r="J73" s="215" t="s">
        <v>115</v>
      </c>
      <c r="K73" s="232"/>
      <c r="L73" s="216"/>
      <c r="M73" s="104" t="s">
        <v>116</v>
      </c>
      <c r="N73" s="104" t="s">
        <v>41</v>
      </c>
      <c r="O73" s="104" t="s">
        <v>42</v>
      </c>
      <c r="P73" s="215" t="s">
        <v>3</v>
      </c>
      <c r="Q73" s="216"/>
    </row>
    <row r="74" spans="2:17" ht="87.75" customHeight="1" x14ac:dyDescent="0.3">
      <c r="B74" s="160" t="s">
        <v>43</v>
      </c>
      <c r="C74" s="167">
        <v>1</v>
      </c>
      <c r="D74" s="167" t="s">
        <v>228</v>
      </c>
      <c r="E74" s="168">
        <v>36066432</v>
      </c>
      <c r="F74" s="167" t="s">
        <v>227</v>
      </c>
      <c r="G74" s="167" t="s">
        <v>181</v>
      </c>
      <c r="H74" s="147">
        <v>37246</v>
      </c>
      <c r="I74" s="146"/>
      <c r="J74" s="167" t="s">
        <v>230</v>
      </c>
      <c r="K74" s="146" t="s">
        <v>229</v>
      </c>
      <c r="L74" s="146" t="s">
        <v>231</v>
      </c>
      <c r="M74" s="167" t="s">
        <v>129</v>
      </c>
      <c r="N74" s="167" t="s">
        <v>129</v>
      </c>
      <c r="O74" s="167" t="s">
        <v>129</v>
      </c>
      <c r="P74" s="199"/>
      <c r="Q74" s="200"/>
    </row>
    <row r="75" spans="2:17" ht="52.5" customHeight="1" x14ac:dyDescent="0.3">
      <c r="B75" s="160" t="s">
        <v>44</v>
      </c>
      <c r="C75" s="167">
        <v>1</v>
      </c>
      <c r="D75" s="167" t="s">
        <v>293</v>
      </c>
      <c r="E75" s="168">
        <v>1075208822</v>
      </c>
      <c r="F75" s="167" t="s">
        <v>170</v>
      </c>
      <c r="G75" s="167" t="s">
        <v>181</v>
      </c>
      <c r="H75" s="147" t="s">
        <v>259</v>
      </c>
      <c r="I75" s="146"/>
      <c r="J75" s="167" t="s">
        <v>174</v>
      </c>
      <c r="K75" s="146" t="s">
        <v>294</v>
      </c>
      <c r="L75" s="146" t="s">
        <v>170</v>
      </c>
      <c r="M75" s="167" t="s">
        <v>129</v>
      </c>
      <c r="N75" s="167" t="s">
        <v>129</v>
      </c>
      <c r="O75" s="167" t="s">
        <v>129</v>
      </c>
      <c r="P75" s="231"/>
      <c r="Q75" s="231"/>
    </row>
    <row r="77" spans="2:17" ht="15" thickBot="1" x14ac:dyDescent="0.35"/>
    <row r="78" spans="2:17" ht="26.4" thickBot="1" x14ac:dyDescent="0.35">
      <c r="B78" s="209" t="s">
        <v>46</v>
      </c>
      <c r="C78" s="210"/>
      <c r="D78" s="210"/>
      <c r="E78" s="210"/>
      <c r="F78" s="210"/>
      <c r="G78" s="210"/>
      <c r="H78" s="210"/>
      <c r="I78" s="210"/>
      <c r="J78" s="210"/>
      <c r="K78" s="210"/>
      <c r="L78" s="210"/>
      <c r="M78" s="210"/>
      <c r="N78" s="211"/>
    </row>
    <row r="81" spans="1:26" ht="28.8" x14ac:dyDescent="0.3">
      <c r="B81" s="62" t="s">
        <v>33</v>
      </c>
      <c r="C81" s="62" t="s">
        <v>47</v>
      </c>
      <c r="D81" s="215" t="s">
        <v>3</v>
      </c>
      <c r="E81" s="216"/>
    </row>
    <row r="82" spans="1:26" x14ac:dyDescent="0.3">
      <c r="B82" s="63" t="s">
        <v>117</v>
      </c>
      <c r="C82" s="164" t="s">
        <v>129</v>
      </c>
      <c r="D82" s="217"/>
      <c r="E82" s="217"/>
    </row>
    <row r="85" spans="1:26" ht="25.8" x14ac:dyDescent="0.3">
      <c r="B85" s="207" t="s">
        <v>64</v>
      </c>
      <c r="C85" s="208"/>
      <c r="D85" s="208"/>
      <c r="E85" s="208"/>
      <c r="F85" s="208"/>
      <c r="G85" s="208"/>
      <c r="H85" s="208"/>
      <c r="I85" s="208"/>
      <c r="J85" s="208"/>
      <c r="K85" s="208"/>
      <c r="L85" s="208"/>
      <c r="M85" s="208"/>
      <c r="N85" s="208"/>
      <c r="O85" s="208"/>
      <c r="P85" s="208"/>
    </row>
    <row r="87" spans="1:26" ht="15" thickBot="1" x14ac:dyDescent="0.35"/>
    <row r="88" spans="1:26" ht="26.4" thickBot="1" x14ac:dyDescent="0.35">
      <c r="B88" s="209" t="s">
        <v>54</v>
      </c>
      <c r="C88" s="210"/>
      <c r="D88" s="210"/>
      <c r="E88" s="210"/>
      <c r="F88" s="210"/>
      <c r="G88" s="210"/>
      <c r="H88" s="210"/>
      <c r="I88" s="210"/>
      <c r="J88" s="210"/>
      <c r="K88" s="210"/>
      <c r="L88" s="210"/>
      <c r="M88" s="210"/>
      <c r="N88" s="211"/>
    </row>
    <row r="90" spans="1:26" ht="15" thickBot="1" x14ac:dyDescent="0.35">
      <c r="M90" s="59"/>
      <c r="N90" s="59"/>
    </row>
    <row r="91" spans="1:26" s="92" customFormat="1" ht="57.6" x14ac:dyDescent="0.3">
      <c r="B91" s="102" t="s">
        <v>138</v>
      </c>
      <c r="C91" s="102" t="s">
        <v>139</v>
      </c>
      <c r="D91" s="102" t="s">
        <v>140</v>
      </c>
      <c r="E91" s="102" t="s">
        <v>45</v>
      </c>
      <c r="F91" s="102" t="s">
        <v>22</v>
      </c>
      <c r="G91" s="102" t="s">
        <v>97</v>
      </c>
      <c r="H91" s="102" t="s">
        <v>17</v>
      </c>
      <c r="I91" s="102" t="s">
        <v>10</v>
      </c>
      <c r="J91" s="102" t="s">
        <v>31</v>
      </c>
      <c r="K91" s="102" t="s">
        <v>61</v>
      </c>
      <c r="L91" s="102" t="s">
        <v>20</v>
      </c>
      <c r="M91" s="88" t="s">
        <v>26</v>
      </c>
      <c r="N91" s="102" t="s">
        <v>141</v>
      </c>
      <c r="O91" s="102" t="s">
        <v>36</v>
      </c>
      <c r="P91" s="103" t="s">
        <v>11</v>
      </c>
      <c r="Q91" s="103" t="s">
        <v>19</v>
      </c>
    </row>
    <row r="92" spans="1:26" s="97" customFormat="1" ht="102.75" customHeight="1" x14ac:dyDescent="0.3">
      <c r="A92" s="43">
        <v>1</v>
      </c>
      <c r="B92" s="99" t="s">
        <v>152</v>
      </c>
      <c r="C92" s="99" t="s">
        <v>152</v>
      </c>
      <c r="D92" s="98" t="s">
        <v>153</v>
      </c>
      <c r="E92" s="159">
        <v>343</v>
      </c>
      <c r="F92" s="94" t="s">
        <v>129</v>
      </c>
      <c r="G92" s="133"/>
      <c r="H92" s="101">
        <v>41516</v>
      </c>
      <c r="I92" s="101">
        <v>41988</v>
      </c>
      <c r="J92" s="95" t="s">
        <v>130</v>
      </c>
      <c r="K92" s="143"/>
      <c r="L92" s="172">
        <v>13</v>
      </c>
      <c r="M92" s="144">
        <v>1273</v>
      </c>
      <c r="N92" s="87"/>
      <c r="O92" s="23">
        <v>2341753898</v>
      </c>
      <c r="P92" s="23">
        <v>114</v>
      </c>
      <c r="Q92" s="134" t="s">
        <v>313</v>
      </c>
      <c r="R92" s="96"/>
      <c r="S92" s="96"/>
      <c r="T92" s="96"/>
      <c r="U92" s="96"/>
      <c r="V92" s="96"/>
      <c r="W92" s="96"/>
      <c r="X92" s="96"/>
      <c r="Y92" s="96"/>
      <c r="Z92" s="96"/>
    </row>
    <row r="93" spans="1:26" s="97" customFormat="1" ht="102.75" customHeight="1" x14ac:dyDescent="0.3">
      <c r="A93" s="43">
        <f>+A92+1</f>
        <v>2</v>
      </c>
      <c r="B93" s="99" t="s">
        <v>152</v>
      </c>
      <c r="C93" s="99" t="s">
        <v>152</v>
      </c>
      <c r="D93" s="98" t="s">
        <v>153</v>
      </c>
      <c r="E93" s="159">
        <v>328</v>
      </c>
      <c r="F93" s="94" t="s">
        <v>129</v>
      </c>
      <c r="G93" s="133"/>
      <c r="H93" s="101">
        <v>41516</v>
      </c>
      <c r="I93" s="101">
        <v>41988</v>
      </c>
      <c r="J93" s="95" t="s">
        <v>130</v>
      </c>
      <c r="K93" s="143"/>
      <c r="L93" s="172">
        <v>13</v>
      </c>
      <c r="M93" s="144">
        <v>1137</v>
      </c>
      <c r="N93" s="87"/>
      <c r="O93" s="23">
        <v>3253941163</v>
      </c>
      <c r="P93" s="23">
        <v>116</v>
      </c>
      <c r="Q93" s="134" t="s">
        <v>315</v>
      </c>
      <c r="R93" s="96"/>
      <c r="S93" s="96"/>
      <c r="T93" s="96"/>
      <c r="U93" s="96"/>
      <c r="V93" s="96"/>
      <c r="W93" s="96"/>
      <c r="X93" s="96"/>
      <c r="Y93" s="96"/>
      <c r="Z93" s="96"/>
    </row>
    <row r="94" spans="1:26" s="97" customFormat="1" ht="75" customHeight="1" x14ac:dyDescent="0.3">
      <c r="A94" s="43">
        <f t="shared" ref="A94:A96" si="0">+A93+1</f>
        <v>3</v>
      </c>
      <c r="B94" s="99" t="s">
        <v>152</v>
      </c>
      <c r="C94" s="99" t="s">
        <v>152</v>
      </c>
      <c r="D94" s="98" t="s">
        <v>157</v>
      </c>
      <c r="E94" s="173">
        <v>7</v>
      </c>
      <c r="F94" s="94" t="s">
        <v>129</v>
      </c>
      <c r="G94" s="133"/>
      <c r="H94" s="101">
        <v>40922</v>
      </c>
      <c r="I94" s="101">
        <v>41274</v>
      </c>
      <c r="J94" s="95" t="s">
        <v>130</v>
      </c>
      <c r="K94" s="143"/>
      <c r="L94" s="172">
        <v>11.5</v>
      </c>
      <c r="M94" s="144">
        <v>1517</v>
      </c>
      <c r="N94" s="87"/>
      <c r="O94" s="23">
        <v>165523218</v>
      </c>
      <c r="P94" s="23">
        <v>118</v>
      </c>
      <c r="Q94" s="134" t="s">
        <v>316</v>
      </c>
      <c r="R94" s="96"/>
      <c r="S94" s="96"/>
      <c r="T94" s="96"/>
      <c r="U94" s="96"/>
      <c r="V94" s="96"/>
      <c r="W94" s="96"/>
      <c r="X94" s="96"/>
      <c r="Y94" s="96"/>
      <c r="Z94" s="96"/>
    </row>
    <row r="95" spans="1:26" s="97" customFormat="1" ht="67.5" customHeight="1" x14ac:dyDescent="0.3">
      <c r="A95" s="43">
        <v>4</v>
      </c>
      <c r="B95" s="99" t="s">
        <v>152</v>
      </c>
      <c r="C95" s="99" t="s">
        <v>152</v>
      </c>
      <c r="D95" s="98" t="s">
        <v>161</v>
      </c>
      <c r="E95" s="159">
        <v>1</v>
      </c>
      <c r="F95" s="94" t="s">
        <v>129</v>
      </c>
      <c r="G95" s="133"/>
      <c r="H95" s="101">
        <v>40210</v>
      </c>
      <c r="I95" s="101">
        <v>41243</v>
      </c>
      <c r="J95" s="95" t="s">
        <v>130</v>
      </c>
      <c r="K95" s="143"/>
      <c r="L95" s="144">
        <v>34</v>
      </c>
      <c r="M95" s="144">
        <v>252</v>
      </c>
      <c r="N95" s="87"/>
      <c r="O95" s="23">
        <v>392000000</v>
      </c>
      <c r="P95" s="23">
        <v>123</v>
      </c>
      <c r="Q95" s="134" t="s">
        <v>317</v>
      </c>
      <c r="R95" s="96"/>
      <c r="S95" s="96"/>
      <c r="T95" s="96"/>
      <c r="U95" s="96"/>
      <c r="V95" s="96"/>
      <c r="W95" s="96"/>
      <c r="X95" s="96"/>
      <c r="Y95" s="96"/>
      <c r="Z95" s="96"/>
    </row>
    <row r="96" spans="1:26" s="97" customFormat="1" ht="72.75" customHeight="1" x14ac:dyDescent="0.3">
      <c r="A96" s="43">
        <f t="shared" si="0"/>
        <v>5</v>
      </c>
      <c r="B96" s="99" t="s">
        <v>152</v>
      </c>
      <c r="C96" s="99" t="s">
        <v>152</v>
      </c>
      <c r="D96" s="98" t="s">
        <v>163</v>
      </c>
      <c r="E96" s="159">
        <v>12</v>
      </c>
      <c r="F96" s="94" t="s">
        <v>129</v>
      </c>
      <c r="G96" s="133"/>
      <c r="H96" s="101">
        <v>40909</v>
      </c>
      <c r="I96" s="101">
        <v>41274</v>
      </c>
      <c r="J96" s="95" t="s">
        <v>130</v>
      </c>
      <c r="K96" s="143"/>
      <c r="L96" s="144">
        <v>12</v>
      </c>
      <c r="M96" s="144">
        <v>1792</v>
      </c>
      <c r="N96" s="87"/>
      <c r="O96" s="23">
        <v>127245320</v>
      </c>
      <c r="P96" s="23">
        <v>125</v>
      </c>
      <c r="Q96" s="134" t="s">
        <v>318</v>
      </c>
      <c r="R96" s="96"/>
      <c r="S96" s="96"/>
      <c r="T96" s="96"/>
      <c r="U96" s="96"/>
      <c r="V96" s="96"/>
      <c r="W96" s="96"/>
      <c r="X96" s="96"/>
      <c r="Y96" s="96"/>
      <c r="Z96" s="96"/>
    </row>
    <row r="97" spans="1:17" s="97" customFormat="1" x14ac:dyDescent="0.3">
      <c r="A97" s="43"/>
      <c r="B97" s="46" t="s">
        <v>16</v>
      </c>
      <c r="C97" s="99"/>
      <c r="D97" s="98"/>
      <c r="E97" s="143"/>
      <c r="F97" s="143"/>
      <c r="G97" s="143"/>
      <c r="H97" s="101"/>
      <c r="I97" s="101"/>
      <c r="J97" s="95"/>
      <c r="K97" s="100"/>
      <c r="L97" s="100"/>
      <c r="M97" s="145"/>
      <c r="N97" s="100"/>
      <c r="O97" s="155"/>
      <c r="P97" s="23"/>
      <c r="Q97" s="135"/>
    </row>
    <row r="98" spans="1:17" x14ac:dyDescent="0.3">
      <c r="B98" s="26"/>
      <c r="C98" s="26"/>
      <c r="D98" s="26"/>
      <c r="E98" s="27"/>
      <c r="F98" s="26"/>
      <c r="G98" s="26"/>
      <c r="H98" s="26"/>
      <c r="I98" s="26"/>
      <c r="J98" s="26"/>
      <c r="K98" s="26"/>
      <c r="L98" s="26"/>
      <c r="M98" s="26"/>
      <c r="N98" s="26"/>
      <c r="O98" s="26"/>
      <c r="P98" s="26"/>
    </row>
    <row r="99" spans="1:17" ht="18" x14ac:dyDescent="0.3">
      <c r="B99" s="54" t="s">
        <v>32</v>
      </c>
      <c r="C99" s="67" t="s">
        <v>309</v>
      </c>
      <c r="H99" s="28"/>
      <c r="I99" s="28"/>
      <c r="J99" s="28"/>
      <c r="K99" s="28"/>
      <c r="L99" s="28"/>
      <c r="M99" s="28"/>
      <c r="N99" s="26"/>
      <c r="O99" s="26"/>
      <c r="P99" s="26"/>
    </row>
    <row r="101" spans="1:17" ht="15" thickBot="1" x14ac:dyDescent="0.35"/>
    <row r="102" spans="1:17" ht="29.4" thickBot="1" x14ac:dyDescent="0.35">
      <c r="B102" s="70" t="s">
        <v>49</v>
      </c>
      <c r="C102" s="71" t="s">
        <v>50</v>
      </c>
      <c r="D102" s="70" t="s">
        <v>51</v>
      </c>
      <c r="E102" s="71" t="s">
        <v>55</v>
      </c>
    </row>
    <row r="103" spans="1:17" x14ac:dyDescent="0.3">
      <c r="B103" s="61" t="s">
        <v>118</v>
      </c>
      <c r="C103" s="64">
        <v>20</v>
      </c>
      <c r="D103" s="64">
        <v>0</v>
      </c>
      <c r="E103" s="212">
        <f>+D103+D104+D105</f>
        <v>0</v>
      </c>
    </row>
    <row r="104" spans="1:17" x14ac:dyDescent="0.3">
      <c r="B104" s="61" t="s">
        <v>119</v>
      </c>
      <c r="C104" s="53">
        <v>30</v>
      </c>
      <c r="D104" s="164">
        <v>0</v>
      </c>
      <c r="E104" s="213"/>
    </row>
    <row r="105" spans="1:17" ht="15" thickBot="1" x14ac:dyDescent="0.35">
      <c r="B105" s="61" t="s">
        <v>120</v>
      </c>
      <c r="C105" s="66">
        <v>40</v>
      </c>
      <c r="D105" s="66">
        <v>0</v>
      </c>
      <c r="E105" s="214"/>
    </row>
    <row r="107" spans="1:17" ht="15" thickBot="1" x14ac:dyDescent="0.35"/>
    <row r="108" spans="1:17" ht="26.4" thickBot="1" x14ac:dyDescent="0.35">
      <c r="B108" s="209" t="s">
        <v>52</v>
      </c>
      <c r="C108" s="210"/>
      <c r="D108" s="210"/>
      <c r="E108" s="210"/>
      <c r="F108" s="210"/>
      <c r="G108" s="210"/>
      <c r="H108" s="210"/>
      <c r="I108" s="210"/>
      <c r="J108" s="210"/>
      <c r="K108" s="210"/>
      <c r="L108" s="210"/>
      <c r="M108" s="210"/>
      <c r="N108" s="211"/>
    </row>
    <row r="110" spans="1:17" ht="43.2" x14ac:dyDescent="0.3">
      <c r="B110" s="104" t="s">
        <v>0</v>
      </c>
      <c r="C110" s="104" t="s">
        <v>39</v>
      </c>
      <c r="D110" s="104" t="s">
        <v>40</v>
      </c>
      <c r="E110" s="104" t="s">
        <v>110</v>
      </c>
      <c r="F110" s="104" t="s">
        <v>112</v>
      </c>
      <c r="G110" s="104" t="s">
        <v>113</v>
      </c>
      <c r="H110" s="104" t="s">
        <v>114</v>
      </c>
      <c r="I110" s="104" t="s">
        <v>111</v>
      </c>
      <c r="J110" s="215" t="s">
        <v>115</v>
      </c>
      <c r="K110" s="232"/>
      <c r="L110" s="216"/>
      <c r="M110" s="104" t="s">
        <v>116</v>
      </c>
      <c r="N110" s="104" t="s">
        <v>41</v>
      </c>
      <c r="O110" s="104" t="s">
        <v>42</v>
      </c>
      <c r="P110" s="215" t="s">
        <v>3</v>
      </c>
      <c r="Q110" s="216"/>
    </row>
    <row r="111" spans="1:17" s="152" customFormat="1" x14ac:dyDescent="0.3">
      <c r="B111" s="167" t="s">
        <v>123</v>
      </c>
      <c r="C111" s="167">
        <v>1</v>
      </c>
      <c r="D111" s="167"/>
      <c r="E111" s="168"/>
      <c r="F111" s="167"/>
      <c r="G111" s="167"/>
      <c r="H111" s="147"/>
      <c r="I111" s="146"/>
      <c r="J111" s="167"/>
      <c r="K111" s="146"/>
      <c r="L111" s="146"/>
      <c r="M111" s="167"/>
      <c r="N111" s="167"/>
      <c r="O111" s="167"/>
      <c r="P111" s="231" t="s">
        <v>310</v>
      </c>
      <c r="Q111" s="231"/>
    </row>
    <row r="112" spans="1:17" s="152" customFormat="1" x14ac:dyDescent="0.3">
      <c r="B112" s="167" t="s">
        <v>124</v>
      </c>
      <c r="C112" s="167">
        <v>1</v>
      </c>
      <c r="D112" s="167"/>
      <c r="E112" s="168"/>
      <c r="F112" s="167"/>
      <c r="G112" s="167"/>
      <c r="H112" s="147"/>
      <c r="I112" s="146"/>
      <c r="J112" s="146"/>
      <c r="K112" s="167"/>
      <c r="L112" s="146"/>
      <c r="M112" s="167"/>
      <c r="N112" s="167"/>
      <c r="O112" s="167"/>
      <c r="P112" s="231" t="s">
        <v>310</v>
      </c>
      <c r="Q112" s="231"/>
    </row>
    <row r="113" spans="2:17" s="152" customFormat="1" x14ac:dyDescent="0.3">
      <c r="B113" s="167" t="s">
        <v>125</v>
      </c>
      <c r="C113" s="167">
        <v>1</v>
      </c>
      <c r="D113" s="167"/>
      <c r="E113" s="168"/>
      <c r="F113" s="167"/>
      <c r="G113" s="167"/>
      <c r="H113" s="147"/>
      <c r="I113" s="146"/>
      <c r="J113" s="167"/>
      <c r="K113" s="146"/>
      <c r="L113" s="146"/>
      <c r="M113" s="167"/>
      <c r="N113" s="167"/>
      <c r="O113" s="167"/>
      <c r="P113" s="231" t="s">
        <v>310</v>
      </c>
      <c r="Q113" s="231"/>
    </row>
    <row r="116" spans="2:17" ht="15" thickBot="1" x14ac:dyDescent="0.35"/>
    <row r="117" spans="2:17" ht="28.8" x14ac:dyDescent="0.3">
      <c r="B117" s="108" t="s">
        <v>33</v>
      </c>
      <c r="C117" s="108" t="s">
        <v>49</v>
      </c>
      <c r="D117" s="104" t="s">
        <v>50</v>
      </c>
      <c r="E117" s="108" t="s">
        <v>51</v>
      </c>
      <c r="F117" s="71" t="s">
        <v>56</v>
      </c>
      <c r="G117" s="81"/>
    </row>
    <row r="118" spans="2:17" ht="79.8" x14ac:dyDescent="0.3">
      <c r="B118" s="201" t="s">
        <v>53</v>
      </c>
      <c r="C118" s="162" t="s">
        <v>151</v>
      </c>
      <c r="D118" s="164">
        <v>25</v>
      </c>
      <c r="E118" s="164">
        <v>0</v>
      </c>
      <c r="F118" s="202">
        <f>+E118+E119+E120</f>
        <v>0</v>
      </c>
      <c r="G118" s="82"/>
    </row>
    <row r="119" spans="2:17" ht="68.400000000000006" x14ac:dyDescent="0.3">
      <c r="B119" s="201"/>
      <c r="C119" s="162" t="s">
        <v>121</v>
      </c>
      <c r="D119" s="167">
        <v>25</v>
      </c>
      <c r="E119" s="164">
        <v>0</v>
      </c>
      <c r="F119" s="203"/>
      <c r="G119" s="82"/>
    </row>
    <row r="120" spans="2:17" ht="45.6" x14ac:dyDescent="0.3">
      <c r="B120" s="201"/>
      <c r="C120" s="162" t="s">
        <v>122</v>
      </c>
      <c r="D120" s="164">
        <v>10</v>
      </c>
      <c r="E120" s="164">
        <v>0</v>
      </c>
      <c r="F120" s="204"/>
      <c r="G120" s="82"/>
    </row>
    <row r="121" spans="2:17" x14ac:dyDescent="0.3">
      <c r="C121" s="89"/>
    </row>
    <row r="124" spans="2:17" x14ac:dyDescent="0.3">
      <c r="B124" s="106" t="s">
        <v>57</v>
      </c>
    </row>
    <row r="127" spans="2:17" x14ac:dyDescent="0.3">
      <c r="B127" s="109" t="s">
        <v>33</v>
      </c>
      <c r="C127" s="109" t="s">
        <v>58</v>
      </c>
      <c r="D127" s="108" t="s">
        <v>51</v>
      </c>
      <c r="E127" s="108" t="s">
        <v>16</v>
      </c>
    </row>
    <row r="128" spans="2:17" ht="27.6" x14ac:dyDescent="0.3">
      <c r="B128" s="90" t="s">
        <v>59</v>
      </c>
      <c r="C128" s="91">
        <v>40</v>
      </c>
      <c r="D128" s="164">
        <f>+E103</f>
        <v>0</v>
      </c>
      <c r="E128" s="205">
        <f>+D128+D129</f>
        <v>0</v>
      </c>
    </row>
    <row r="129" spans="2:5" ht="41.4" x14ac:dyDescent="0.3">
      <c r="B129" s="90" t="s">
        <v>60</v>
      </c>
      <c r="C129" s="91">
        <v>60</v>
      </c>
      <c r="D129" s="164">
        <f>+F118</f>
        <v>0</v>
      </c>
      <c r="E129" s="206"/>
    </row>
  </sheetData>
  <mergeCells count="38">
    <mergeCell ref="B52:B53"/>
    <mergeCell ref="C52:C53"/>
    <mergeCell ref="D52:E52"/>
    <mergeCell ref="B2:P2"/>
    <mergeCell ref="B4:P4"/>
    <mergeCell ref="C6:N6"/>
    <mergeCell ref="C7:N7"/>
    <mergeCell ref="C8:N8"/>
    <mergeCell ref="C9:N9"/>
    <mergeCell ref="C10:E10"/>
    <mergeCell ref="B14:C21"/>
    <mergeCell ref="B22:C22"/>
    <mergeCell ref="E40:E41"/>
    <mergeCell ref="M45:N45"/>
    <mergeCell ref="B68:N68"/>
    <mergeCell ref="J73:L73"/>
    <mergeCell ref="P73:Q73"/>
    <mergeCell ref="C56:N56"/>
    <mergeCell ref="B58:N58"/>
    <mergeCell ref="O61:P61"/>
    <mergeCell ref="O62:P62"/>
    <mergeCell ref="P75:Q75"/>
    <mergeCell ref="P74:Q74"/>
    <mergeCell ref="P110:Q110"/>
    <mergeCell ref="P111:Q111"/>
    <mergeCell ref="P112:Q112"/>
    <mergeCell ref="P113:Q113"/>
    <mergeCell ref="B78:N78"/>
    <mergeCell ref="D81:E81"/>
    <mergeCell ref="D82:E82"/>
    <mergeCell ref="B85:P85"/>
    <mergeCell ref="B88:N88"/>
    <mergeCell ref="E103:E105"/>
    <mergeCell ref="B118:B120"/>
    <mergeCell ref="F118:F120"/>
    <mergeCell ref="E128:E129"/>
    <mergeCell ref="B108:N108"/>
    <mergeCell ref="J110:L110"/>
  </mergeCells>
  <dataValidations count="2">
    <dataValidation type="decimal" allowBlank="1" showInputMessage="1" showErrorMessage="1" sqref="WVH983045 WLL983045 C65541 IV65541 SR65541 ACN65541 AMJ65541 AWF65541 BGB65541 BPX65541 BZT65541 CJP65541 CTL65541 DDH65541 DND65541 DWZ65541 EGV65541 EQR65541 FAN65541 FKJ65541 FUF65541 GEB65541 GNX65541 GXT65541 HHP65541 HRL65541 IBH65541 ILD65541 IUZ65541 JEV65541 JOR65541 JYN65541 KIJ65541 KSF65541 LCB65541 LLX65541 LVT65541 MFP65541 MPL65541 MZH65541 NJD65541 NSZ65541 OCV65541 OMR65541 OWN65541 PGJ65541 PQF65541 QAB65541 QJX65541 QTT65541 RDP65541 RNL65541 RXH65541 SHD65541 SQZ65541 TAV65541 TKR65541 TUN65541 UEJ65541 UOF65541 UYB65541 VHX65541 VRT65541 WBP65541 WLL65541 WVH65541 C131077 IV131077 SR131077 ACN131077 AMJ131077 AWF131077 BGB131077 BPX131077 BZT131077 CJP131077 CTL131077 DDH131077 DND131077 DWZ131077 EGV131077 EQR131077 FAN131077 FKJ131077 FUF131077 GEB131077 GNX131077 GXT131077 HHP131077 HRL131077 IBH131077 ILD131077 IUZ131077 JEV131077 JOR131077 JYN131077 KIJ131077 KSF131077 LCB131077 LLX131077 LVT131077 MFP131077 MPL131077 MZH131077 NJD131077 NSZ131077 OCV131077 OMR131077 OWN131077 PGJ131077 PQF131077 QAB131077 QJX131077 QTT131077 RDP131077 RNL131077 RXH131077 SHD131077 SQZ131077 TAV131077 TKR131077 TUN131077 UEJ131077 UOF131077 UYB131077 VHX131077 VRT131077 WBP131077 WLL131077 WVH131077 C196613 IV196613 SR196613 ACN196613 AMJ196613 AWF196613 BGB196613 BPX196613 BZT196613 CJP196613 CTL196613 DDH196613 DND196613 DWZ196613 EGV196613 EQR196613 FAN196613 FKJ196613 FUF196613 GEB196613 GNX196613 GXT196613 HHP196613 HRL196613 IBH196613 ILD196613 IUZ196613 JEV196613 JOR196613 JYN196613 KIJ196613 KSF196613 LCB196613 LLX196613 LVT196613 MFP196613 MPL196613 MZH196613 NJD196613 NSZ196613 OCV196613 OMR196613 OWN196613 PGJ196613 PQF196613 QAB196613 QJX196613 QTT196613 RDP196613 RNL196613 RXH196613 SHD196613 SQZ196613 TAV196613 TKR196613 TUN196613 UEJ196613 UOF196613 UYB196613 VHX196613 VRT196613 WBP196613 WLL196613 WVH196613 C262149 IV262149 SR262149 ACN262149 AMJ262149 AWF262149 BGB262149 BPX262149 BZT262149 CJP262149 CTL262149 DDH262149 DND262149 DWZ262149 EGV262149 EQR262149 FAN262149 FKJ262149 FUF262149 GEB262149 GNX262149 GXT262149 HHP262149 HRL262149 IBH262149 ILD262149 IUZ262149 JEV262149 JOR262149 JYN262149 KIJ262149 KSF262149 LCB262149 LLX262149 LVT262149 MFP262149 MPL262149 MZH262149 NJD262149 NSZ262149 OCV262149 OMR262149 OWN262149 PGJ262149 PQF262149 QAB262149 QJX262149 QTT262149 RDP262149 RNL262149 RXH262149 SHD262149 SQZ262149 TAV262149 TKR262149 TUN262149 UEJ262149 UOF262149 UYB262149 VHX262149 VRT262149 WBP262149 WLL262149 WVH262149 C327685 IV327685 SR327685 ACN327685 AMJ327685 AWF327685 BGB327685 BPX327685 BZT327685 CJP327685 CTL327685 DDH327685 DND327685 DWZ327685 EGV327685 EQR327685 FAN327685 FKJ327685 FUF327685 GEB327685 GNX327685 GXT327685 HHP327685 HRL327685 IBH327685 ILD327685 IUZ327685 JEV327685 JOR327685 JYN327685 KIJ327685 KSF327685 LCB327685 LLX327685 LVT327685 MFP327685 MPL327685 MZH327685 NJD327685 NSZ327685 OCV327685 OMR327685 OWN327685 PGJ327685 PQF327685 QAB327685 QJX327685 QTT327685 RDP327685 RNL327685 RXH327685 SHD327685 SQZ327685 TAV327685 TKR327685 TUN327685 UEJ327685 UOF327685 UYB327685 VHX327685 VRT327685 WBP327685 WLL327685 WVH327685 C393221 IV393221 SR393221 ACN393221 AMJ393221 AWF393221 BGB393221 BPX393221 BZT393221 CJP393221 CTL393221 DDH393221 DND393221 DWZ393221 EGV393221 EQR393221 FAN393221 FKJ393221 FUF393221 GEB393221 GNX393221 GXT393221 HHP393221 HRL393221 IBH393221 ILD393221 IUZ393221 JEV393221 JOR393221 JYN393221 KIJ393221 KSF393221 LCB393221 LLX393221 LVT393221 MFP393221 MPL393221 MZH393221 NJD393221 NSZ393221 OCV393221 OMR393221 OWN393221 PGJ393221 PQF393221 QAB393221 QJX393221 QTT393221 RDP393221 RNL393221 RXH393221 SHD393221 SQZ393221 TAV393221 TKR393221 TUN393221 UEJ393221 UOF393221 UYB393221 VHX393221 VRT393221 WBP393221 WLL393221 WVH393221 C458757 IV458757 SR458757 ACN458757 AMJ458757 AWF458757 BGB458757 BPX458757 BZT458757 CJP458757 CTL458757 DDH458757 DND458757 DWZ458757 EGV458757 EQR458757 FAN458757 FKJ458757 FUF458757 GEB458757 GNX458757 GXT458757 HHP458757 HRL458757 IBH458757 ILD458757 IUZ458757 JEV458757 JOR458757 JYN458757 KIJ458757 KSF458757 LCB458757 LLX458757 LVT458757 MFP458757 MPL458757 MZH458757 NJD458757 NSZ458757 OCV458757 OMR458757 OWN458757 PGJ458757 PQF458757 QAB458757 QJX458757 QTT458757 RDP458757 RNL458757 RXH458757 SHD458757 SQZ458757 TAV458757 TKR458757 TUN458757 UEJ458757 UOF458757 UYB458757 VHX458757 VRT458757 WBP458757 WLL458757 WVH458757 C524293 IV524293 SR524293 ACN524293 AMJ524293 AWF524293 BGB524293 BPX524293 BZT524293 CJP524293 CTL524293 DDH524293 DND524293 DWZ524293 EGV524293 EQR524293 FAN524293 FKJ524293 FUF524293 GEB524293 GNX524293 GXT524293 HHP524293 HRL524293 IBH524293 ILD524293 IUZ524293 JEV524293 JOR524293 JYN524293 KIJ524293 KSF524293 LCB524293 LLX524293 LVT524293 MFP524293 MPL524293 MZH524293 NJD524293 NSZ524293 OCV524293 OMR524293 OWN524293 PGJ524293 PQF524293 QAB524293 QJX524293 QTT524293 RDP524293 RNL524293 RXH524293 SHD524293 SQZ524293 TAV524293 TKR524293 TUN524293 UEJ524293 UOF524293 UYB524293 VHX524293 VRT524293 WBP524293 WLL524293 WVH524293 C589829 IV589829 SR589829 ACN589829 AMJ589829 AWF589829 BGB589829 BPX589829 BZT589829 CJP589829 CTL589829 DDH589829 DND589829 DWZ589829 EGV589829 EQR589829 FAN589829 FKJ589829 FUF589829 GEB589829 GNX589829 GXT589829 HHP589829 HRL589829 IBH589829 ILD589829 IUZ589829 JEV589829 JOR589829 JYN589829 KIJ589829 KSF589829 LCB589829 LLX589829 LVT589829 MFP589829 MPL589829 MZH589829 NJD589829 NSZ589829 OCV589829 OMR589829 OWN589829 PGJ589829 PQF589829 QAB589829 QJX589829 QTT589829 RDP589829 RNL589829 RXH589829 SHD589829 SQZ589829 TAV589829 TKR589829 TUN589829 UEJ589829 UOF589829 UYB589829 VHX589829 VRT589829 WBP589829 WLL589829 WVH589829 C655365 IV655365 SR655365 ACN655365 AMJ655365 AWF655365 BGB655365 BPX655365 BZT655365 CJP655365 CTL655365 DDH655365 DND655365 DWZ655365 EGV655365 EQR655365 FAN655365 FKJ655365 FUF655365 GEB655365 GNX655365 GXT655365 HHP655365 HRL655365 IBH655365 ILD655365 IUZ655365 JEV655365 JOR655365 JYN655365 KIJ655365 KSF655365 LCB655365 LLX655365 LVT655365 MFP655365 MPL655365 MZH655365 NJD655365 NSZ655365 OCV655365 OMR655365 OWN655365 PGJ655365 PQF655365 QAB655365 QJX655365 QTT655365 RDP655365 RNL655365 RXH655365 SHD655365 SQZ655365 TAV655365 TKR655365 TUN655365 UEJ655365 UOF655365 UYB655365 VHX655365 VRT655365 WBP655365 WLL655365 WVH655365 C720901 IV720901 SR720901 ACN720901 AMJ720901 AWF720901 BGB720901 BPX720901 BZT720901 CJP720901 CTL720901 DDH720901 DND720901 DWZ720901 EGV720901 EQR720901 FAN720901 FKJ720901 FUF720901 GEB720901 GNX720901 GXT720901 HHP720901 HRL720901 IBH720901 ILD720901 IUZ720901 JEV720901 JOR720901 JYN720901 KIJ720901 KSF720901 LCB720901 LLX720901 LVT720901 MFP720901 MPL720901 MZH720901 NJD720901 NSZ720901 OCV720901 OMR720901 OWN720901 PGJ720901 PQF720901 QAB720901 QJX720901 QTT720901 RDP720901 RNL720901 RXH720901 SHD720901 SQZ720901 TAV720901 TKR720901 TUN720901 UEJ720901 UOF720901 UYB720901 VHX720901 VRT720901 WBP720901 WLL720901 WVH720901 C786437 IV786437 SR786437 ACN786437 AMJ786437 AWF786437 BGB786437 BPX786437 BZT786437 CJP786437 CTL786437 DDH786437 DND786437 DWZ786437 EGV786437 EQR786437 FAN786437 FKJ786437 FUF786437 GEB786437 GNX786437 GXT786437 HHP786437 HRL786437 IBH786437 ILD786437 IUZ786437 JEV786437 JOR786437 JYN786437 KIJ786437 KSF786437 LCB786437 LLX786437 LVT786437 MFP786437 MPL786437 MZH786437 NJD786437 NSZ786437 OCV786437 OMR786437 OWN786437 PGJ786437 PQF786437 QAB786437 QJX786437 QTT786437 RDP786437 RNL786437 RXH786437 SHD786437 SQZ786437 TAV786437 TKR786437 TUN786437 UEJ786437 UOF786437 UYB786437 VHX786437 VRT786437 WBP786437 WLL786437 WVH786437 C851973 IV851973 SR851973 ACN851973 AMJ851973 AWF851973 BGB851973 BPX851973 BZT851973 CJP851973 CTL851973 DDH851973 DND851973 DWZ851973 EGV851973 EQR851973 FAN851973 FKJ851973 FUF851973 GEB851973 GNX851973 GXT851973 HHP851973 HRL851973 IBH851973 ILD851973 IUZ851973 JEV851973 JOR851973 JYN851973 KIJ851973 KSF851973 LCB851973 LLX851973 LVT851973 MFP851973 MPL851973 MZH851973 NJD851973 NSZ851973 OCV851973 OMR851973 OWN851973 PGJ851973 PQF851973 QAB851973 QJX851973 QTT851973 RDP851973 RNL851973 RXH851973 SHD851973 SQZ851973 TAV851973 TKR851973 TUN851973 UEJ851973 UOF851973 UYB851973 VHX851973 VRT851973 WBP851973 WLL851973 WVH851973 C917509 IV917509 SR917509 ACN917509 AMJ917509 AWF917509 BGB917509 BPX917509 BZT917509 CJP917509 CTL917509 DDH917509 DND917509 DWZ917509 EGV917509 EQR917509 FAN917509 FKJ917509 FUF917509 GEB917509 GNX917509 GXT917509 HHP917509 HRL917509 IBH917509 ILD917509 IUZ917509 JEV917509 JOR917509 JYN917509 KIJ917509 KSF917509 LCB917509 LLX917509 LVT917509 MFP917509 MPL917509 MZH917509 NJD917509 NSZ917509 OCV917509 OMR917509 OWN917509 PGJ917509 PQF917509 QAB917509 QJX917509 QTT917509 RDP917509 RNL917509 RXH917509 SHD917509 SQZ917509 TAV917509 TKR917509 TUN917509 UEJ917509 UOF917509 UYB917509 VHX917509 VRT917509 WBP917509 WLL917509 WVH917509 C983045 IV983045 SR983045 ACN983045 AMJ983045 AWF983045 BGB983045 BPX983045 BZT983045 CJP983045 CTL983045 DDH983045 DND983045 DWZ983045 EGV983045 EQR983045 FAN983045 FKJ983045 FUF983045 GEB983045 GNX983045 GXT983045 HHP983045 HRL983045 IBH983045 ILD983045 IUZ983045 JEV983045 JOR983045 JYN983045 KIJ983045 KSF983045 LCB983045 LLX983045 LVT983045 MFP983045 MPL983045 MZH983045 NJD983045 NSZ983045 OCV983045 OMR983045 OWN983045 PGJ983045 PQF983045 QAB983045 QJX983045 QTT983045 RDP983045 RNL983045 RXH983045 SHD983045 SQZ983045 TAV983045 TKR983045 TUN983045 UEJ983045 UOF983045 UYB983045 VHX983045 VRT983045 WBP98304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5 A65541 IS65541 SO65541 ACK65541 AMG65541 AWC65541 BFY65541 BPU65541 BZQ65541 CJM65541 CTI65541 DDE65541 DNA65541 DWW65541 EGS65541 EQO65541 FAK65541 FKG65541 FUC65541 GDY65541 GNU65541 GXQ65541 HHM65541 HRI65541 IBE65541 ILA65541 IUW65541 JES65541 JOO65541 JYK65541 KIG65541 KSC65541 LBY65541 LLU65541 LVQ65541 MFM65541 MPI65541 MZE65541 NJA65541 NSW65541 OCS65541 OMO65541 OWK65541 PGG65541 PQC65541 PZY65541 QJU65541 QTQ65541 RDM65541 RNI65541 RXE65541 SHA65541 SQW65541 TAS65541 TKO65541 TUK65541 UEG65541 UOC65541 UXY65541 VHU65541 VRQ65541 WBM65541 WLI65541 WVE65541 A131077 IS131077 SO131077 ACK131077 AMG131077 AWC131077 BFY131077 BPU131077 BZQ131077 CJM131077 CTI131077 DDE131077 DNA131077 DWW131077 EGS131077 EQO131077 FAK131077 FKG131077 FUC131077 GDY131077 GNU131077 GXQ131077 HHM131077 HRI131077 IBE131077 ILA131077 IUW131077 JES131077 JOO131077 JYK131077 KIG131077 KSC131077 LBY131077 LLU131077 LVQ131077 MFM131077 MPI131077 MZE131077 NJA131077 NSW131077 OCS131077 OMO131077 OWK131077 PGG131077 PQC131077 PZY131077 QJU131077 QTQ131077 RDM131077 RNI131077 RXE131077 SHA131077 SQW131077 TAS131077 TKO131077 TUK131077 UEG131077 UOC131077 UXY131077 VHU131077 VRQ131077 WBM131077 WLI131077 WVE131077 A196613 IS196613 SO196613 ACK196613 AMG196613 AWC196613 BFY196613 BPU196613 BZQ196613 CJM196613 CTI196613 DDE196613 DNA196613 DWW196613 EGS196613 EQO196613 FAK196613 FKG196613 FUC196613 GDY196613 GNU196613 GXQ196613 HHM196613 HRI196613 IBE196613 ILA196613 IUW196613 JES196613 JOO196613 JYK196613 KIG196613 KSC196613 LBY196613 LLU196613 LVQ196613 MFM196613 MPI196613 MZE196613 NJA196613 NSW196613 OCS196613 OMO196613 OWK196613 PGG196613 PQC196613 PZY196613 QJU196613 QTQ196613 RDM196613 RNI196613 RXE196613 SHA196613 SQW196613 TAS196613 TKO196613 TUK196613 UEG196613 UOC196613 UXY196613 VHU196613 VRQ196613 WBM196613 WLI196613 WVE196613 A262149 IS262149 SO262149 ACK262149 AMG262149 AWC262149 BFY262149 BPU262149 BZQ262149 CJM262149 CTI262149 DDE262149 DNA262149 DWW262149 EGS262149 EQO262149 FAK262149 FKG262149 FUC262149 GDY262149 GNU262149 GXQ262149 HHM262149 HRI262149 IBE262149 ILA262149 IUW262149 JES262149 JOO262149 JYK262149 KIG262149 KSC262149 LBY262149 LLU262149 LVQ262149 MFM262149 MPI262149 MZE262149 NJA262149 NSW262149 OCS262149 OMO262149 OWK262149 PGG262149 PQC262149 PZY262149 QJU262149 QTQ262149 RDM262149 RNI262149 RXE262149 SHA262149 SQW262149 TAS262149 TKO262149 TUK262149 UEG262149 UOC262149 UXY262149 VHU262149 VRQ262149 WBM262149 WLI262149 WVE262149 A327685 IS327685 SO327685 ACK327685 AMG327685 AWC327685 BFY327685 BPU327685 BZQ327685 CJM327685 CTI327685 DDE327685 DNA327685 DWW327685 EGS327685 EQO327685 FAK327685 FKG327685 FUC327685 GDY327685 GNU327685 GXQ327685 HHM327685 HRI327685 IBE327685 ILA327685 IUW327685 JES327685 JOO327685 JYK327685 KIG327685 KSC327685 LBY327685 LLU327685 LVQ327685 MFM327685 MPI327685 MZE327685 NJA327685 NSW327685 OCS327685 OMO327685 OWK327685 PGG327685 PQC327685 PZY327685 QJU327685 QTQ327685 RDM327685 RNI327685 RXE327685 SHA327685 SQW327685 TAS327685 TKO327685 TUK327685 UEG327685 UOC327685 UXY327685 VHU327685 VRQ327685 WBM327685 WLI327685 WVE327685 A393221 IS393221 SO393221 ACK393221 AMG393221 AWC393221 BFY393221 BPU393221 BZQ393221 CJM393221 CTI393221 DDE393221 DNA393221 DWW393221 EGS393221 EQO393221 FAK393221 FKG393221 FUC393221 GDY393221 GNU393221 GXQ393221 HHM393221 HRI393221 IBE393221 ILA393221 IUW393221 JES393221 JOO393221 JYK393221 KIG393221 KSC393221 LBY393221 LLU393221 LVQ393221 MFM393221 MPI393221 MZE393221 NJA393221 NSW393221 OCS393221 OMO393221 OWK393221 PGG393221 PQC393221 PZY393221 QJU393221 QTQ393221 RDM393221 RNI393221 RXE393221 SHA393221 SQW393221 TAS393221 TKO393221 TUK393221 UEG393221 UOC393221 UXY393221 VHU393221 VRQ393221 WBM393221 WLI393221 WVE393221 A458757 IS458757 SO458757 ACK458757 AMG458757 AWC458757 BFY458757 BPU458757 BZQ458757 CJM458757 CTI458757 DDE458757 DNA458757 DWW458757 EGS458757 EQO458757 FAK458757 FKG458757 FUC458757 GDY458757 GNU458757 GXQ458757 HHM458757 HRI458757 IBE458757 ILA458757 IUW458757 JES458757 JOO458757 JYK458757 KIG458757 KSC458757 LBY458757 LLU458757 LVQ458757 MFM458757 MPI458757 MZE458757 NJA458757 NSW458757 OCS458757 OMO458757 OWK458757 PGG458757 PQC458757 PZY458757 QJU458757 QTQ458757 RDM458757 RNI458757 RXE458757 SHA458757 SQW458757 TAS458757 TKO458757 TUK458757 UEG458757 UOC458757 UXY458757 VHU458757 VRQ458757 WBM458757 WLI458757 WVE458757 A524293 IS524293 SO524293 ACK524293 AMG524293 AWC524293 BFY524293 BPU524293 BZQ524293 CJM524293 CTI524293 DDE524293 DNA524293 DWW524293 EGS524293 EQO524293 FAK524293 FKG524293 FUC524293 GDY524293 GNU524293 GXQ524293 HHM524293 HRI524293 IBE524293 ILA524293 IUW524293 JES524293 JOO524293 JYK524293 KIG524293 KSC524293 LBY524293 LLU524293 LVQ524293 MFM524293 MPI524293 MZE524293 NJA524293 NSW524293 OCS524293 OMO524293 OWK524293 PGG524293 PQC524293 PZY524293 QJU524293 QTQ524293 RDM524293 RNI524293 RXE524293 SHA524293 SQW524293 TAS524293 TKO524293 TUK524293 UEG524293 UOC524293 UXY524293 VHU524293 VRQ524293 WBM524293 WLI524293 WVE524293 A589829 IS589829 SO589829 ACK589829 AMG589829 AWC589829 BFY589829 BPU589829 BZQ589829 CJM589829 CTI589829 DDE589829 DNA589829 DWW589829 EGS589829 EQO589829 FAK589829 FKG589829 FUC589829 GDY589829 GNU589829 GXQ589829 HHM589829 HRI589829 IBE589829 ILA589829 IUW589829 JES589829 JOO589829 JYK589829 KIG589829 KSC589829 LBY589829 LLU589829 LVQ589829 MFM589829 MPI589829 MZE589829 NJA589829 NSW589829 OCS589829 OMO589829 OWK589829 PGG589829 PQC589829 PZY589829 QJU589829 QTQ589829 RDM589829 RNI589829 RXE589829 SHA589829 SQW589829 TAS589829 TKO589829 TUK589829 UEG589829 UOC589829 UXY589829 VHU589829 VRQ589829 WBM589829 WLI589829 WVE589829 A655365 IS655365 SO655365 ACK655365 AMG655365 AWC655365 BFY655365 BPU655365 BZQ655365 CJM655365 CTI655365 DDE655365 DNA655365 DWW655365 EGS655365 EQO655365 FAK655365 FKG655365 FUC655365 GDY655365 GNU655365 GXQ655365 HHM655365 HRI655365 IBE655365 ILA655365 IUW655365 JES655365 JOO655365 JYK655365 KIG655365 KSC655365 LBY655365 LLU655365 LVQ655365 MFM655365 MPI655365 MZE655365 NJA655365 NSW655365 OCS655365 OMO655365 OWK655365 PGG655365 PQC655365 PZY655365 QJU655365 QTQ655365 RDM655365 RNI655365 RXE655365 SHA655365 SQW655365 TAS655365 TKO655365 TUK655365 UEG655365 UOC655365 UXY655365 VHU655365 VRQ655365 WBM655365 WLI655365 WVE655365 A720901 IS720901 SO720901 ACK720901 AMG720901 AWC720901 BFY720901 BPU720901 BZQ720901 CJM720901 CTI720901 DDE720901 DNA720901 DWW720901 EGS720901 EQO720901 FAK720901 FKG720901 FUC720901 GDY720901 GNU720901 GXQ720901 HHM720901 HRI720901 IBE720901 ILA720901 IUW720901 JES720901 JOO720901 JYK720901 KIG720901 KSC720901 LBY720901 LLU720901 LVQ720901 MFM720901 MPI720901 MZE720901 NJA720901 NSW720901 OCS720901 OMO720901 OWK720901 PGG720901 PQC720901 PZY720901 QJU720901 QTQ720901 RDM720901 RNI720901 RXE720901 SHA720901 SQW720901 TAS720901 TKO720901 TUK720901 UEG720901 UOC720901 UXY720901 VHU720901 VRQ720901 WBM720901 WLI720901 WVE720901 A786437 IS786437 SO786437 ACK786437 AMG786437 AWC786437 BFY786437 BPU786437 BZQ786437 CJM786437 CTI786437 DDE786437 DNA786437 DWW786437 EGS786437 EQO786437 FAK786437 FKG786437 FUC786437 GDY786437 GNU786437 GXQ786437 HHM786437 HRI786437 IBE786437 ILA786437 IUW786437 JES786437 JOO786437 JYK786437 KIG786437 KSC786437 LBY786437 LLU786437 LVQ786437 MFM786437 MPI786437 MZE786437 NJA786437 NSW786437 OCS786437 OMO786437 OWK786437 PGG786437 PQC786437 PZY786437 QJU786437 QTQ786437 RDM786437 RNI786437 RXE786437 SHA786437 SQW786437 TAS786437 TKO786437 TUK786437 UEG786437 UOC786437 UXY786437 VHU786437 VRQ786437 WBM786437 WLI786437 WVE786437 A851973 IS851973 SO851973 ACK851973 AMG851973 AWC851973 BFY851973 BPU851973 BZQ851973 CJM851973 CTI851973 DDE851973 DNA851973 DWW851973 EGS851973 EQO851973 FAK851973 FKG851973 FUC851973 GDY851973 GNU851973 GXQ851973 HHM851973 HRI851973 IBE851973 ILA851973 IUW851973 JES851973 JOO851973 JYK851973 KIG851973 KSC851973 LBY851973 LLU851973 LVQ851973 MFM851973 MPI851973 MZE851973 NJA851973 NSW851973 OCS851973 OMO851973 OWK851973 PGG851973 PQC851973 PZY851973 QJU851973 QTQ851973 RDM851973 RNI851973 RXE851973 SHA851973 SQW851973 TAS851973 TKO851973 TUK851973 UEG851973 UOC851973 UXY851973 VHU851973 VRQ851973 WBM851973 WLI851973 WVE851973 A917509 IS917509 SO917509 ACK917509 AMG917509 AWC917509 BFY917509 BPU917509 BZQ917509 CJM917509 CTI917509 DDE917509 DNA917509 DWW917509 EGS917509 EQO917509 FAK917509 FKG917509 FUC917509 GDY917509 GNU917509 GXQ917509 HHM917509 HRI917509 IBE917509 ILA917509 IUW917509 JES917509 JOO917509 JYK917509 KIG917509 KSC917509 LBY917509 LLU917509 LVQ917509 MFM917509 MPI917509 MZE917509 NJA917509 NSW917509 OCS917509 OMO917509 OWK917509 PGG917509 PQC917509 PZY917509 QJU917509 QTQ917509 RDM917509 RNI917509 RXE917509 SHA917509 SQW917509 TAS917509 TKO917509 TUK917509 UEG917509 UOC917509 UXY917509 VHU917509 VRQ917509 WBM917509 WLI917509 WVE917509 A983045 IS983045 SO983045 ACK983045 AMG983045 AWC983045 BFY983045 BPU983045 BZQ983045 CJM983045 CTI983045 DDE983045 DNA983045 DWW983045 EGS983045 EQO983045 FAK983045 FKG983045 FUC983045 GDY983045 GNU983045 GXQ983045 HHM983045 HRI983045 IBE983045 ILA983045 IUW983045 JES983045 JOO983045 JYK983045 KIG983045 KSC983045 LBY983045 LLU983045 LVQ983045 MFM983045 MPI983045 MZE983045 NJA983045 NSW983045 OCS983045 OMO983045 OWK983045 PGG983045 PQC983045 PZY983045 QJU983045 QTQ983045 RDM983045 RNI983045 RXE983045 SHA983045 SQW983045 TAS983045 TKO983045 TUK983045 UEG983045 UOC983045 UXY983045 VHU983045 VRQ983045 WBM983045 WLI98304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JURIDICA</vt:lpstr>
      <vt:lpstr>TECNICA G-16</vt:lpstr>
      <vt:lpstr>TECNICA G-14</vt:lpstr>
      <vt:lpstr>TECNICA G-32</vt:lpstr>
      <vt:lpstr>TECNICA G-31</vt:lpstr>
      <vt:lpstr>TECNICA G-17</vt:lpstr>
      <vt:lpstr>TECNICA G-15</vt:lpstr>
      <vt:lpstr>TECNICA G-18</vt:lpstr>
      <vt:lpstr>TECNICA G-30</vt:lpstr>
      <vt:lpstr>TECNICA G-19</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2014-12-11T21:39:58Z</dcterms:modified>
</cp:coreProperties>
</file>